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65" windowWidth="14805" windowHeight="7950"/>
  </bookViews>
  <sheets>
    <sheet name="Овсянка" sheetId="12" r:id="rId1"/>
  </sheets>
  <definedNames>
    <definedName name="_xlnm.Print_Area" localSheetId="0">Овсянка!$A$1:$G$57</definedName>
  </definedNames>
  <calcPr calcId="145621"/>
</workbook>
</file>

<file path=xl/calcChain.xml><?xml version="1.0" encoding="utf-8"?>
<calcChain xmlns="http://schemas.openxmlformats.org/spreadsheetml/2006/main">
  <c r="G41" i="12" l="1"/>
  <c r="G40" i="12"/>
  <c r="G39" i="12"/>
  <c r="G38" i="12"/>
  <c r="G37" i="12"/>
  <c r="G11" i="12"/>
  <c r="G10" i="12"/>
  <c r="G32" i="12"/>
  <c r="G4" i="12"/>
  <c r="G5" i="12"/>
  <c r="G6" i="12"/>
  <c r="G7" i="12"/>
  <c r="G8" i="12"/>
  <c r="G9" i="12"/>
  <c r="G12" i="12"/>
  <c r="G13" i="12"/>
  <c r="G14" i="12"/>
  <c r="G15" i="12"/>
  <c r="G16" i="12"/>
  <c r="G17" i="12"/>
  <c r="G18" i="12"/>
  <c r="G19" i="12"/>
  <c r="G20" i="12"/>
  <c r="G21" i="12"/>
  <c r="G22" i="12"/>
  <c r="G23" i="12"/>
  <c r="G24" i="12"/>
  <c r="G25" i="12"/>
  <c r="G26" i="12"/>
  <c r="G27" i="12"/>
  <c r="G28" i="12"/>
  <c r="G29" i="12"/>
  <c r="G30" i="12"/>
  <c r="G31" i="12"/>
  <c r="G33" i="12"/>
  <c r="G34" i="12"/>
  <c r="G35" i="12"/>
  <c r="G36" i="12"/>
  <c r="G3" i="12" l="1"/>
  <c r="G46" i="12" l="1"/>
</calcChain>
</file>

<file path=xl/sharedStrings.xml><?xml version="1.0" encoding="utf-8"?>
<sst xmlns="http://schemas.openxmlformats.org/spreadsheetml/2006/main" count="119" uniqueCount="82">
  <si>
    <t>шт.</t>
  </si>
  <si>
    <t>м</t>
  </si>
  <si>
    <t>уп</t>
  </si>
  <si>
    <t>Жесткий диск</t>
  </si>
  <si>
    <t>ИК-прожектор GERMIKOM XR-50</t>
  </si>
  <si>
    <t xml:space="preserve">ИК-прожектор, 25 Ватт, питание 12В. Габариты 226x89,5x132 мм.  Длина волны излучения 880 нм  Максимальная дальность подсветки 60-85 м.  Масса 1,7 кг  Питание 12 Вольт (±10%) Угол излучения 50° </t>
  </si>
  <si>
    <t>БП-220AC-12VDC/3.0A</t>
  </si>
  <si>
    <t>Блок питания БП-220AC-12VDC/3.0A, предназначен для питания видеокамер стабилизированным постоянным напряжением и могут быть использованы в качестве самостоятельных источников питания для других устройств.</t>
  </si>
  <si>
    <t>КМГО</t>
  </si>
  <si>
    <t>Коробка монтажная герметичная с обогревом предназначена для монтажа оборудования систем видеоконтроля и прочей аппаратуры вне помещений в непосредственном контакте с атмосферной средой и поддержания заданного температурного режима при эксплуатации этого оборудования</t>
  </si>
  <si>
    <t>УЗПФ-220/8</t>
  </si>
  <si>
    <t>АПВС-11</t>
  </si>
  <si>
    <t>Аппаратура передачи ч/б и цветного видеосигнала в реальном времени. Передатчик-устанавливается пользователем переключателями на плате 220В AC, 24В АС; 12В DC / 24В DC ±10%, приемник-12В DC ±10%. Дальность передачи 0 – 2,2 км (для магистрального кабеля ТППэп) в спектре 50Гц-6МГц с максимальной неравномерностью АЧХ не более 1 дБ. Дискретная установка дальности с шагом 100 м. Полная помехозащищенность. Компенсатор несимметричности линии, регулировка коэффициента усиления в пределах –2 - +4 дБ. 45х75х110 мм (каждый блок). Встроенная защита от наведенных напряжений. 2,5 Вт х 2. tраб.= - 40°С ± 50°С</t>
  </si>
  <si>
    <t>Устройство защиты УЗПФ-220/8 предназначено для защиты  чувствительного электронного оборудования от радиопомех в диапозоне от 10кГц до 30МГц, а также защиты от остаточных бросков напряжений в линиях питания с напряжением 220 В, вызванных электромагнитными импульсами высоких энергий (грозовыми, электростатическими разрядами).</t>
  </si>
  <si>
    <t>ТППэП 10х2х0.5</t>
  </si>
  <si>
    <t>Кабель телефонный, 10 пар по 0,5мм</t>
  </si>
  <si>
    <t>ТППэП 5х2х0.4</t>
  </si>
  <si>
    <t>Кабель телефонный, 5 пар по 0,4мм</t>
  </si>
  <si>
    <t>ШВВП 3х0,75</t>
  </si>
  <si>
    <t>Кабель силовой 3-х жильный</t>
  </si>
  <si>
    <t>РК 75-3-34</t>
  </si>
  <si>
    <t xml:space="preserve">Кабель коаксиальный </t>
  </si>
  <si>
    <t>BNC-разъем</t>
  </si>
  <si>
    <t>Разъем BNC, под обжим</t>
  </si>
  <si>
    <t>Гофра d32</t>
  </si>
  <si>
    <t>Труба гофрированная, d=32мм</t>
  </si>
  <si>
    <t>Гофра d25</t>
  </si>
  <si>
    <t>Труба гофрированная, d=25мм</t>
  </si>
  <si>
    <t>Трос стальной 4мм</t>
  </si>
  <si>
    <t>Трос стальной, в оплетке, d=4мм</t>
  </si>
  <si>
    <t>Анкер "Кольцо"</t>
  </si>
  <si>
    <t>Анкер "Кольцо", 12х75мм</t>
  </si>
  <si>
    <t>Талреп М12</t>
  </si>
  <si>
    <t>Талреп "Крюк-Кольцо", М12</t>
  </si>
  <si>
    <t>Зажим</t>
  </si>
  <si>
    <t>Зажим для троса 4мм</t>
  </si>
  <si>
    <t>Держатель d32</t>
  </si>
  <si>
    <t>Держатель 32мм</t>
  </si>
  <si>
    <t>Держатель d25</t>
  </si>
  <si>
    <t>Держатель 25мм</t>
  </si>
  <si>
    <t>Хомут нейлон</t>
  </si>
  <si>
    <t>Стяжки 300х3,6мм</t>
  </si>
  <si>
    <t>BestDVR-1603A-S</t>
  </si>
  <si>
    <t xml:space="preserve">16 каналов видео, отображение 25к/сек на канал, скорость записи и трансляции по сети: 400к/с/16кан(360x288), 200к/c/16кан(720x288), 100к/с/16кан(704х576), H264, VGA и BNC видеовых. с одновременной работой, тревож. BNC с возможностью просмотра архива, режим мультивоспроизв., 4 аудио канала, 16/4 тревожных входа/выхода, детектор движения, трансляция, просмотр архива и архивирование по TCP/IP, триплекс, RS-485 для управления Speed Dome, USB-порт для архивации, ИК-пульт, «Мышь», установка до 4 SATA HDD до 1000Гб каждый, опция CD-RW, DVD-RW, Mobile Rack, чтение диска на ПК, (без HDD) 44х40х7,5см, 7 кг. Установочный комплект для 19" стойки. </t>
  </si>
  <si>
    <t xml:space="preserve">Монитор </t>
  </si>
  <si>
    <t>Acer 21.5" E220HQVb [1920x1080, 5000:1, 5 мс, 160гор/160вер, D-Sub]</t>
  </si>
  <si>
    <t>SATA-3 1Tb Seagate 7200 SV35 [ST1000VX000] Cache 64MB</t>
  </si>
  <si>
    <t>APC Smart 1000VA w/PowerChute+ [SUA1000I]</t>
  </si>
  <si>
    <t>ЩМП-1</t>
  </si>
  <si>
    <t>КРТМ 50</t>
  </si>
  <si>
    <t>Коробка коммутационная, под установку 5 плинтов LSA-Profil</t>
  </si>
  <si>
    <t>Плинты 2/10 LSA-PROFIL с норм. замкнутыми контактами, марк. 0...9</t>
  </si>
  <si>
    <t>Плинт</t>
  </si>
  <si>
    <t>ИБП</t>
  </si>
  <si>
    <t>Итого по оборудованию</t>
  </si>
  <si>
    <t>DIN-рейка 40мм</t>
  </si>
  <si>
    <t>Металлическая DIN-рейка</t>
  </si>
  <si>
    <t>Шкаф электромонтажный под установку 4-х DIN-реек</t>
  </si>
  <si>
    <t xml:space="preserve">APC SmartUPS 550 VA </t>
  </si>
  <si>
    <t>Хомут стальной</t>
  </si>
  <si>
    <t>Хомут стальной для круглых опор до 400 мм</t>
  </si>
  <si>
    <t>SK-B160/SO</t>
  </si>
  <si>
    <t>Цв. в/к 1/3" CCD SONY HQ1 Effio, 520 ТВЛ, 0,1 лк, C/CS, AGC, BLC, VD/DD, DC 12 В, 180 мА, -10...+50°С, 50х57х95 мм</t>
  </si>
  <si>
    <t>Объектив с АРД 1/3", f=2,8-12,0 мм, F1,4-360, (99,8-25,0°), DD, CS</t>
  </si>
  <si>
    <t xml:space="preserve"> SUNKWANG видеокамера ч/б корпусная 1/3 Ех, 570ТВЛ, управление VD/DD, 0.009Lux, =12В, 140мА, крепление объектива C&amp;CS </t>
  </si>
  <si>
    <t>SK-2046XAIC/SO</t>
  </si>
  <si>
    <t>DW50500DIR-CS</t>
  </si>
  <si>
    <t>LV2812D-ir</t>
  </si>
  <si>
    <t>Объектив 1/3", f =5.0-50.0 мм, F1.4-360, 53.4-5.8°, CS, DD IR</t>
  </si>
  <si>
    <t>SVS-32</t>
  </si>
  <si>
    <t>Саморез</t>
  </si>
  <si>
    <t>Саморез металлический, 3,5х32</t>
  </si>
  <si>
    <t>Дюбель</t>
  </si>
  <si>
    <t>Дюбель полипропиленовый 6х30</t>
  </si>
  <si>
    <t>Кабель-канал</t>
  </si>
  <si>
    <t>Кабель-канал пластиковый 100х60</t>
  </si>
  <si>
    <t>Герметик</t>
  </si>
  <si>
    <t>Герметик силиконовый, строительный, в тубе</t>
  </si>
  <si>
    <t>Изолента</t>
  </si>
  <si>
    <t xml:space="preserve">Изолента "3М", морозостойкая, </t>
  </si>
  <si>
    <t>Оборудование системы периметрального наблюдения, 8 телекамер</t>
  </si>
  <si>
    <t>Термокожух уличный. Внутр. размер 260x70x66 мм, электрон. термостат, прямой обогрев стекла и в/к, безаварийн. вкл. в/к при отриц. темпер., АС 220 В/AC 24 B (кожух), 10 Вт, DC 9 В/12 B/AC 24 В (камера), кронштейн, t = –52...+ 40°С , IP 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</si>
</sst>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&quot;р.&quot;_-;\-* #,##0.00&quot;р.&quot;_-;_-* &quot;-&quot;??&quot;р.&quot;_-;_-@_-"/>
    <numFmt numFmtId="164" formatCode="#,##0.00&quot;р.&quot;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Cambria"/>
      <family val="1"/>
      <charset val="204"/>
      <scheme val="major"/>
    </font>
    <font>
      <b/>
      <sz val="12"/>
      <color theme="1"/>
      <name val="Cambria"/>
      <family val="1"/>
      <charset val="204"/>
      <scheme val="major"/>
    </font>
    <font>
      <b/>
      <sz val="12"/>
      <color theme="0"/>
      <name val="Cambria"/>
      <family val="1"/>
      <charset val="204"/>
      <scheme val="major"/>
    </font>
    <font>
      <b/>
      <sz val="14"/>
      <color theme="0"/>
      <name val="Cambria"/>
      <family val="1"/>
      <charset val="204"/>
      <scheme val="major"/>
    </font>
    <font>
      <sz val="14"/>
      <color theme="1"/>
      <name val="Cambria"/>
      <family val="1"/>
      <charset val="204"/>
      <scheme val="major"/>
    </font>
    <font>
      <sz val="10"/>
      <name val="Arial Cyr"/>
      <charset val="204"/>
    </font>
    <font>
      <b/>
      <sz val="14"/>
      <color theme="1"/>
      <name val="Cambria"/>
      <family val="1"/>
      <charset val="204"/>
      <scheme val="major"/>
    </font>
    <font>
      <b/>
      <sz val="16"/>
      <color theme="1"/>
      <name val="Cambria"/>
      <family val="1"/>
      <charset val="204"/>
      <scheme val="major"/>
    </font>
    <font>
      <i/>
      <sz val="11"/>
      <name val="Arial Cyr"/>
      <charset val="204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gradientFill degree="270">
        <stop position="0">
          <color theme="0"/>
        </stop>
        <stop position="1">
          <color theme="3" tint="0.40000610370189521"/>
        </stop>
      </gradientFill>
    </fill>
    <fill>
      <gradientFill degree="270">
        <stop position="0">
          <color theme="0"/>
        </stop>
        <stop position="1">
          <color theme="3" tint="0.59999389629810485"/>
        </stop>
      </gradient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0" fontId="9" fillId="3" borderId="0" applyNumberFormat="0" applyFont="0" applyBorder="0" applyAlignment="0" applyProtection="0">
      <alignment horizontal="center" vertical="center"/>
    </xf>
    <xf numFmtId="44" fontId="6" fillId="0" borderId="0" applyFont="0" applyFill="0" applyBorder="0" applyAlignment="0" applyProtection="0"/>
    <xf numFmtId="0" fontId="9" fillId="4" borderId="0" applyFont="0" applyBorder="0" applyAlignment="0" applyProtection="0">
      <alignment horizontal="center" vertical="center"/>
    </xf>
  </cellStyleXfs>
  <cellXfs count="4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/>
    <xf numFmtId="164" fontId="1" fillId="0" borderId="0" xfId="0" applyNumberFormat="1" applyFont="1" applyAlignment="1">
      <alignment horizontal="center" vertical="center"/>
    </xf>
    <xf numFmtId="0" fontId="0" fillId="0" borderId="0" xfId="0" applyFill="1"/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0" fillId="2" borderId="0" xfId="0" applyFill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0" fontId="10" fillId="0" borderId="0" xfId="0" applyFont="1"/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8" fillId="0" borderId="7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10" fillId="0" borderId="0" xfId="0" applyFont="1" applyFill="1" applyBorder="1"/>
    <xf numFmtId="0" fontId="10" fillId="0" borderId="0" xfId="0" applyFont="1" applyFill="1"/>
    <xf numFmtId="0" fontId="7" fillId="0" borderId="0" xfId="0" applyFont="1" applyFill="1" applyBorder="1" applyAlignment="1">
      <alignment horizontal="center" vertical="center"/>
    </xf>
  </cellXfs>
  <cellStyles count="5">
    <cellStyle name="1" xfId="2"/>
    <cellStyle name="2" xfId="4"/>
    <cellStyle name="Денежный 2" xfId="3"/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93"/>
  <sheetViews>
    <sheetView tabSelected="1" view="pageLayout" topLeftCell="A43" zoomScaleNormal="100" zoomScaleSheetLayoutView="50" workbookViewId="0">
      <selection activeCell="C56" sqref="C56"/>
    </sheetView>
  </sheetViews>
  <sheetFormatPr defaultRowHeight="18" x14ac:dyDescent="0.25"/>
  <cols>
    <col min="1" max="1" width="6.28515625" style="1" customWidth="1"/>
    <col min="2" max="2" width="26.28515625" style="22" customWidth="1"/>
    <col min="3" max="3" width="90.5703125" style="1" customWidth="1"/>
    <col min="4" max="4" width="9.7109375" style="1" customWidth="1"/>
    <col min="5" max="5" width="7.7109375" style="1" customWidth="1"/>
    <col min="6" max="6" width="13.42578125" style="3" customWidth="1"/>
    <col min="7" max="7" width="20" style="3" customWidth="1"/>
    <col min="8" max="8" width="19.5703125" style="1" customWidth="1"/>
    <col min="9" max="9" width="16.140625" style="1" customWidth="1"/>
    <col min="10" max="16384" width="9.140625" style="2"/>
  </cols>
  <sheetData>
    <row r="1" spans="1:78" s="8" customFormat="1" ht="15.75" x14ac:dyDescent="0.25">
      <c r="A1" s="45" t="s">
        <v>80</v>
      </c>
      <c r="B1" s="45"/>
      <c r="C1" s="45"/>
      <c r="D1" s="45"/>
      <c r="E1" s="45"/>
      <c r="F1" s="45"/>
      <c r="G1" s="45"/>
      <c r="H1" s="6"/>
      <c r="I1" s="6"/>
      <c r="J1" s="7"/>
      <c r="K1" s="7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</row>
    <row r="2" spans="1:78" ht="15.75" x14ac:dyDescent="0.25">
      <c r="A2" s="45"/>
      <c r="B2" s="45"/>
      <c r="C2" s="45"/>
      <c r="D2" s="45"/>
      <c r="E2" s="45"/>
      <c r="F2" s="45"/>
      <c r="G2" s="45"/>
      <c r="H2" s="6"/>
      <c r="I2" s="6"/>
      <c r="J2" s="7"/>
      <c r="K2" s="7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</row>
    <row r="3" spans="1:78" ht="171.75" customHeight="1" x14ac:dyDescent="0.25">
      <c r="A3" s="15">
        <v>1</v>
      </c>
      <c r="B3" s="18" t="s">
        <v>42</v>
      </c>
      <c r="C3" s="10" t="s">
        <v>43</v>
      </c>
      <c r="D3" s="13" t="s">
        <v>0</v>
      </c>
      <c r="E3" s="9">
        <v>1</v>
      </c>
      <c r="F3" s="11">
        <v>27800</v>
      </c>
      <c r="G3" s="14">
        <f>F3*E3</f>
        <v>27800</v>
      </c>
      <c r="H3" s="6"/>
      <c r="I3" s="6"/>
      <c r="J3" s="7"/>
      <c r="K3" s="7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</row>
    <row r="4" spans="1:78" ht="23.25" customHeight="1" x14ac:dyDescent="0.25">
      <c r="A4" s="15">
        <v>2</v>
      </c>
      <c r="B4" s="18" t="s">
        <v>44</v>
      </c>
      <c r="C4" s="10" t="s">
        <v>45</v>
      </c>
      <c r="D4" s="13" t="s">
        <v>0</v>
      </c>
      <c r="E4" s="9">
        <v>1</v>
      </c>
      <c r="F4" s="11">
        <v>4500</v>
      </c>
      <c r="G4" s="14">
        <f t="shared" ref="G4:G41" si="0">F4*E4</f>
        <v>4500</v>
      </c>
      <c r="H4" s="6"/>
      <c r="I4" s="6"/>
      <c r="J4" s="7"/>
      <c r="K4" s="7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</row>
    <row r="5" spans="1:78" ht="26.25" customHeight="1" x14ac:dyDescent="0.25">
      <c r="A5" s="15">
        <v>3</v>
      </c>
      <c r="B5" s="18" t="s">
        <v>53</v>
      </c>
      <c r="C5" s="10" t="s">
        <v>58</v>
      </c>
      <c r="D5" s="13" t="s">
        <v>0</v>
      </c>
      <c r="E5" s="9">
        <v>1</v>
      </c>
      <c r="F5" s="11">
        <v>3950</v>
      </c>
      <c r="G5" s="14">
        <f t="shared" si="0"/>
        <v>3950</v>
      </c>
      <c r="H5" s="6"/>
      <c r="I5" s="6"/>
      <c r="J5" s="7"/>
      <c r="K5" s="7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</row>
    <row r="6" spans="1:78" ht="15.75" x14ac:dyDescent="0.25">
      <c r="A6" s="15">
        <v>4</v>
      </c>
      <c r="B6" s="18" t="s">
        <v>53</v>
      </c>
      <c r="C6" s="10" t="s">
        <v>47</v>
      </c>
      <c r="D6" s="13" t="s">
        <v>0</v>
      </c>
      <c r="E6" s="9">
        <v>1</v>
      </c>
      <c r="F6" s="11">
        <v>14850</v>
      </c>
      <c r="G6" s="14">
        <f t="shared" si="0"/>
        <v>14850</v>
      </c>
      <c r="H6" s="6"/>
      <c r="I6" s="6"/>
      <c r="J6" s="7"/>
      <c r="K6" s="7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</row>
    <row r="7" spans="1:78" ht="35.25" customHeight="1" x14ac:dyDescent="0.25">
      <c r="A7" s="15">
        <v>5</v>
      </c>
      <c r="B7" s="18" t="s">
        <v>3</v>
      </c>
      <c r="C7" s="10" t="s">
        <v>46</v>
      </c>
      <c r="D7" s="13" t="s">
        <v>0</v>
      </c>
      <c r="E7" s="9">
        <v>2</v>
      </c>
      <c r="F7" s="11">
        <v>3890</v>
      </c>
      <c r="G7" s="14">
        <f t="shared" si="0"/>
        <v>7780</v>
      </c>
      <c r="H7" s="6"/>
      <c r="I7" s="6"/>
      <c r="J7" s="7"/>
      <c r="K7" s="7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</row>
    <row r="8" spans="1:78" ht="31.5" x14ac:dyDescent="0.25">
      <c r="A8" s="15">
        <v>6</v>
      </c>
      <c r="B8" s="18" t="s">
        <v>65</v>
      </c>
      <c r="C8" s="10" t="s">
        <v>64</v>
      </c>
      <c r="D8" s="13" t="s">
        <v>0</v>
      </c>
      <c r="E8" s="9">
        <v>8</v>
      </c>
      <c r="F8" s="11">
        <v>4950</v>
      </c>
      <c r="G8" s="14">
        <f t="shared" si="0"/>
        <v>39600</v>
      </c>
      <c r="H8" s="6"/>
      <c r="I8" s="6"/>
      <c r="J8" s="7"/>
      <c r="K8" s="7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</row>
    <row r="9" spans="1:78" ht="15.75" x14ac:dyDescent="0.25">
      <c r="A9" s="15">
        <v>7</v>
      </c>
      <c r="B9" s="18" t="s">
        <v>67</v>
      </c>
      <c r="C9" s="10" t="s">
        <v>63</v>
      </c>
      <c r="D9" s="13" t="s">
        <v>0</v>
      </c>
      <c r="E9" s="9">
        <v>7</v>
      </c>
      <c r="F9" s="11">
        <v>2150</v>
      </c>
      <c r="G9" s="14">
        <f t="shared" si="0"/>
        <v>15050</v>
      </c>
      <c r="H9" s="6"/>
      <c r="I9" s="6"/>
      <c r="J9" s="7"/>
      <c r="K9" s="7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</row>
    <row r="10" spans="1:78" ht="31.5" x14ac:dyDescent="0.25">
      <c r="A10" s="15">
        <v>8</v>
      </c>
      <c r="B10" s="18" t="s">
        <v>61</v>
      </c>
      <c r="C10" s="10" t="s">
        <v>62</v>
      </c>
      <c r="D10" s="13" t="s">
        <v>0</v>
      </c>
      <c r="E10" s="9">
        <v>1</v>
      </c>
      <c r="F10" s="11">
        <v>4950</v>
      </c>
      <c r="G10" s="14">
        <f t="shared" si="0"/>
        <v>4950</v>
      </c>
      <c r="H10" s="6"/>
      <c r="I10" s="6"/>
      <c r="J10" s="7"/>
      <c r="K10" s="7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</row>
    <row r="11" spans="1:78" ht="15.75" x14ac:dyDescent="0.25">
      <c r="A11" s="15">
        <v>9</v>
      </c>
      <c r="B11" s="18" t="s">
        <v>66</v>
      </c>
      <c r="C11" s="10" t="s">
        <v>68</v>
      </c>
      <c r="D11" s="13" t="s">
        <v>0</v>
      </c>
      <c r="E11" s="9">
        <v>1</v>
      </c>
      <c r="F11" s="11">
        <v>2300</v>
      </c>
      <c r="G11" s="14">
        <f t="shared" si="0"/>
        <v>2300</v>
      </c>
      <c r="H11" s="6"/>
      <c r="I11" s="6"/>
      <c r="J11" s="7"/>
      <c r="K11" s="7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</row>
    <row r="12" spans="1:78" ht="47.25" x14ac:dyDescent="0.25">
      <c r="A12" s="15">
        <v>10</v>
      </c>
      <c r="B12" s="18" t="s">
        <v>69</v>
      </c>
      <c r="C12" s="10" t="s">
        <v>81</v>
      </c>
      <c r="D12" s="13" t="s">
        <v>0</v>
      </c>
      <c r="E12" s="9">
        <v>8</v>
      </c>
      <c r="F12" s="11">
        <v>6027</v>
      </c>
      <c r="G12" s="14">
        <f t="shared" si="0"/>
        <v>48216</v>
      </c>
      <c r="H12" s="6"/>
      <c r="I12" s="6"/>
      <c r="J12" s="7"/>
      <c r="K12" s="7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</row>
    <row r="13" spans="1:78" ht="66.75" customHeight="1" x14ac:dyDescent="0.25">
      <c r="A13" s="15">
        <v>11</v>
      </c>
      <c r="B13" s="18" t="s">
        <v>4</v>
      </c>
      <c r="C13" s="10" t="s">
        <v>5</v>
      </c>
      <c r="D13" s="13" t="s">
        <v>0</v>
      </c>
      <c r="E13" s="9">
        <v>8</v>
      </c>
      <c r="F13" s="11">
        <v>7289</v>
      </c>
      <c r="G13" s="14">
        <f t="shared" si="0"/>
        <v>58312</v>
      </c>
      <c r="H13" s="6"/>
      <c r="I13" s="6"/>
      <c r="J13" s="7"/>
      <c r="K13" s="7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</row>
    <row r="14" spans="1:78" ht="66.75" customHeight="1" x14ac:dyDescent="0.25">
      <c r="A14" s="15">
        <v>12</v>
      </c>
      <c r="B14" s="18" t="s">
        <v>6</v>
      </c>
      <c r="C14" s="10" t="s">
        <v>7</v>
      </c>
      <c r="D14" s="13" t="s">
        <v>0</v>
      </c>
      <c r="E14" s="9">
        <v>8</v>
      </c>
      <c r="F14" s="11">
        <v>1600</v>
      </c>
      <c r="G14" s="14">
        <f t="shared" si="0"/>
        <v>12800</v>
      </c>
      <c r="H14" s="6"/>
      <c r="I14" s="6"/>
      <c r="J14" s="7"/>
      <c r="K14" s="7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</row>
    <row r="15" spans="1:78" ht="81" customHeight="1" x14ac:dyDescent="0.25">
      <c r="A15" s="15">
        <v>13</v>
      </c>
      <c r="B15" s="18" t="s">
        <v>8</v>
      </c>
      <c r="C15" s="10" t="s">
        <v>9</v>
      </c>
      <c r="D15" s="13" t="s">
        <v>0</v>
      </c>
      <c r="E15" s="9">
        <v>8</v>
      </c>
      <c r="F15" s="11">
        <v>6800</v>
      </c>
      <c r="G15" s="14">
        <f t="shared" si="0"/>
        <v>54400</v>
      </c>
      <c r="H15" s="6"/>
      <c r="I15" s="6"/>
      <c r="J15" s="7"/>
      <c r="K15" s="7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</row>
    <row r="16" spans="1:78" ht="146.25" customHeight="1" x14ac:dyDescent="0.25">
      <c r="A16" s="15">
        <v>14</v>
      </c>
      <c r="B16" s="18" t="s">
        <v>11</v>
      </c>
      <c r="C16" s="10" t="s">
        <v>12</v>
      </c>
      <c r="D16" s="13" t="s">
        <v>0</v>
      </c>
      <c r="E16" s="9">
        <v>8</v>
      </c>
      <c r="F16" s="11">
        <v>5900</v>
      </c>
      <c r="G16" s="14">
        <f t="shared" si="0"/>
        <v>47200</v>
      </c>
      <c r="H16" s="6"/>
      <c r="I16" s="6"/>
      <c r="J16" s="7"/>
      <c r="K16" s="7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</row>
    <row r="17" spans="1:78" ht="93.75" customHeight="1" x14ac:dyDescent="0.25">
      <c r="A17" s="15">
        <v>15</v>
      </c>
      <c r="B17" s="18" t="s">
        <v>10</v>
      </c>
      <c r="C17" s="10" t="s">
        <v>13</v>
      </c>
      <c r="D17" s="13" t="s">
        <v>0</v>
      </c>
      <c r="E17" s="9">
        <v>8</v>
      </c>
      <c r="F17" s="11">
        <v>2300</v>
      </c>
      <c r="G17" s="14">
        <f t="shared" si="0"/>
        <v>18400</v>
      </c>
      <c r="H17" s="6"/>
      <c r="I17" s="6"/>
      <c r="J17" s="7"/>
      <c r="K17" s="6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</row>
    <row r="18" spans="1:78" ht="15.75" x14ac:dyDescent="0.25">
      <c r="A18" s="15">
        <v>16</v>
      </c>
      <c r="B18" s="18" t="s">
        <v>14</v>
      </c>
      <c r="C18" s="10" t="s">
        <v>15</v>
      </c>
      <c r="D18" s="13" t="s">
        <v>1</v>
      </c>
      <c r="E18" s="9">
        <v>200</v>
      </c>
      <c r="F18" s="11">
        <v>34</v>
      </c>
      <c r="G18" s="14">
        <f t="shared" si="0"/>
        <v>6800</v>
      </c>
      <c r="H18" s="6"/>
      <c r="I18" s="6"/>
      <c r="J18" s="7"/>
      <c r="K18" s="7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</row>
    <row r="19" spans="1:78" ht="15.75" x14ac:dyDescent="0.25">
      <c r="A19" s="15">
        <v>17</v>
      </c>
      <c r="B19" s="18" t="s">
        <v>16</v>
      </c>
      <c r="C19" s="10" t="s">
        <v>17</v>
      </c>
      <c r="D19" s="13" t="s">
        <v>1</v>
      </c>
      <c r="E19" s="9">
        <v>400</v>
      </c>
      <c r="F19" s="11">
        <v>18</v>
      </c>
      <c r="G19" s="14">
        <f t="shared" si="0"/>
        <v>7200</v>
      </c>
      <c r="H19" s="6"/>
      <c r="I19" s="6"/>
      <c r="J19" s="7"/>
      <c r="K19" s="7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</row>
    <row r="20" spans="1:78" ht="15.75" x14ac:dyDescent="0.25">
      <c r="A20" s="15">
        <v>18</v>
      </c>
      <c r="B20" s="18" t="s">
        <v>18</v>
      </c>
      <c r="C20" s="10" t="s">
        <v>19</v>
      </c>
      <c r="D20" s="13" t="s">
        <v>1</v>
      </c>
      <c r="E20" s="9">
        <v>600</v>
      </c>
      <c r="F20" s="11">
        <v>12</v>
      </c>
      <c r="G20" s="14">
        <f t="shared" si="0"/>
        <v>7200</v>
      </c>
      <c r="H20" s="6"/>
      <c r="I20" s="6"/>
      <c r="J20" s="7"/>
      <c r="K20" s="7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</row>
    <row r="21" spans="1:78" ht="15.75" x14ac:dyDescent="0.25">
      <c r="A21" s="15">
        <v>19</v>
      </c>
      <c r="B21" s="18" t="s">
        <v>20</v>
      </c>
      <c r="C21" s="10" t="s">
        <v>21</v>
      </c>
      <c r="D21" s="13" t="s">
        <v>1</v>
      </c>
      <c r="E21" s="9">
        <v>30</v>
      </c>
      <c r="F21" s="11">
        <v>13</v>
      </c>
      <c r="G21" s="14">
        <f t="shared" si="0"/>
        <v>390</v>
      </c>
      <c r="H21" s="6"/>
      <c r="I21" s="6"/>
      <c r="J21" s="7"/>
      <c r="K21" s="7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</row>
    <row r="22" spans="1:78" ht="15.75" x14ac:dyDescent="0.25">
      <c r="A22" s="15">
        <v>20</v>
      </c>
      <c r="B22" s="18" t="s">
        <v>22</v>
      </c>
      <c r="C22" s="10" t="s">
        <v>23</v>
      </c>
      <c r="D22" s="13" t="s">
        <v>0</v>
      </c>
      <c r="E22" s="9">
        <v>40</v>
      </c>
      <c r="F22" s="11">
        <v>35</v>
      </c>
      <c r="G22" s="14">
        <f t="shared" si="0"/>
        <v>1400</v>
      </c>
      <c r="H22" s="6"/>
      <c r="I22" s="6"/>
      <c r="J22" s="7"/>
      <c r="K22" s="6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</row>
    <row r="23" spans="1:78" ht="15.75" x14ac:dyDescent="0.25">
      <c r="A23" s="15">
        <v>21</v>
      </c>
      <c r="B23" s="18" t="s">
        <v>24</v>
      </c>
      <c r="C23" s="10" t="s">
        <v>25</v>
      </c>
      <c r="D23" s="13" t="s">
        <v>1</v>
      </c>
      <c r="E23" s="9">
        <v>200</v>
      </c>
      <c r="F23" s="11">
        <v>13</v>
      </c>
      <c r="G23" s="14">
        <f t="shared" si="0"/>
        <v>2600</v>
      </c>
      <c r="H23" s="6"/>
      <c r="I23" s="6"/>
      <c r="J23" s="7"/>
      <c r="K23" s="6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</row>
    <row r="24" spans="1:78" s="4" customFormat="1" ht="15.75" x14ac:dyDescent="0.25">
      <c r="A24" s="15">
        <v>22</v>
      </c>
      <c r="B24" s="23" t="s">
        <v>26</v>
      </c>
      <c r="C24" s="12" t="s">
        <v>27</v>
      </c>
      <c r="D24" s="13" t="s">
        <v>1</v>
      </c>
      <c r="E24" s="13">
        <v>400</v>
      </c>
      <c r="F24" s="14">
        <v>9</v>
      </c>
      <c r="G24" s="14">
        <f t="shared" si="0"/>
        <v>3600</v>
      </c>
      <c r="H24" s="6"/>
      <c r="I24" s="6"/>
      <c r="J24" s="7"/>
      <c r="K24" s="6"/>
    </row>
    <row r="25" spans="1:78" ht="15.75" x14ac:dyDescent="0.25">
      <c r="A25" s="15">
        <v>23</v>
      </c>
      <c r="B25" s="18" t="s">
        <v>28</v>
      </c>
      <c r="C25" s="10" t="s">
        <v>29</v>
      </c>
      <c r="D25" s="13" t="s">
        <v>1</v>
      </c>
      <c r="E25" s="9">
        <v>250</v>
      </c>
      <c r="F25" s="11">
        <v>24</v>
      </c>
      <c r="G25" s="14">
        <f t="shared" si="0"/>
        <v>6000</v>
      </c>
      <c r="H25" s="6"/>
      <c r="I25" s="6"/>
      <c r="J25" s="7"/>
      <c r="K25" s="6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</row>
    <row r="26" spans="1:78" ht="15.75" x14ac:dyDescent="0.25">
      <c r="A26" s="15">
        <v>24</v>
      </c>
      <c r="B26" s="18" t="s">
        <v>30</v>
      </c>
      <c r="C26" s="10" t="s">
        <v>31</v>
      </c>
      <c r="D26" s="13" t="s">
        <v>0</v>
      </c>
      <c r="E26" s="9">
        <v>10</v>
      </c>
      <c r="F26" s="11">
        <v>35</v>
      </c>
      <c r="G26" s="14">
        <f t="shared" si="0"/>
        <v>350</v>
      </c>
      <c r="H26" s="6"/>
      <c r="I26" s="6"/>
      <c r="J26" s="7"/>
      <c r="K26" s="6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</row>
    <row r="27" spans="1:78" ht="15.75" x14ac:dyDescent="0.25">
      <c r="A27" s="15">
        <v>25</v>
      </c>
      <c r="B27" s="18" t="s">
        <v>32</v>
      </c>
      <c r="C27" s="10" t="s">
        <v>33</v>
      </c>
      <c r="D27" s="13" t="s">
        <v>0</v>
      </c>
      <c r="E27" s="9">
        <v>20</v>
      </c>
      <c r="F27" s="11">
        <v>70</v>
      </c>
      <c r="G27" s="14">
        <f t="shared" si="0"/>
        <v>1400</v>
      </c>
      <c r="H27" s="6"/>
      <c r="I27" s="6"/>
      <c r="J27" s="7"/>
      <c r="K27" s="6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</row>
    <row r="28" spans="1:78" ht="15.75" x14ac:dyDescent="0.25">
      <c r="A28" s="15">
        <v>26</v>
      </c>
      <c r="B28" s="18" t="s">
        <v>34</v>
      </c>
      <c r="C28" s="10" t="s">
        <v>35</v>
      </c>
      <c r="D28" s="13" t="s">
        <v>0</v>
      </c>
      <c r="E28" s="9">
        <v>40</v>
      </c>
      <c r="F28" s="11">
        <v>8</v>
      </c>
      <c r="G28" s="14">
        <f t="shared" si="0"/>
        <v>320</v>
      </c>
      <c r="H28" s="6"/>
      <c r="I28" s="6"/>
      <c r="J28" s="7"/>
      <c r="K28" s="6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</row>
    <row r="29" spans="1:78" ht="15.75" x14ac:dyDescent="0.25">
      <c r="A29" s="15">
        <v>27</v>
      </c>
      <c r="B29" s="18" t="s">
        <v>36</v>
      </c>
      <c r="C29" s="10" t="s">
        <v>37</v>
      </c>
      <c r="D29" s="13" t="s">
        <v>0</v>
      </c>
      <c r="E29" s="9">
        <v>50</v>
      </c>
      <c r="F29" s="11">
        <v>6</v>
      </c>
      <c r="G29" s="14">
        <f t="shared" si="0"/>
        <v>300</v>
      </c>
      <c r="H29" s="6"/>
      <c r="I29" s="6"/>
      <c r="J29" s="7"/>
      <c r="K29" s="6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</row>
    <row r="30" spans="1:78" ht="15.75" x14ac:dyDescent="0.25">
      <c r="A30" s="15">
        <v>28</v>
      </c>
      <c r="B30" s="18" t="s">
        <v>38</v>
      </c>
      <c r="C30" s="10" t="s">
        <v>39</v>
      </c>
      <c r="D30" s="13" t="s">
        <v>0</v>
      </c>
      <c r="E30" s="9">
        <v>50</v>
      </c>
      <c r="F30" s="11">
        <v>4</v>
      </c>
      <c r="G30" s="14">
        <f t="shared" si="0"/>
        <v>200</v>
      </c>
      <c r="H30" s="6"/>
      <c r="I30" s="6"/>
      <c r="J30" s="7"/>
      <c r="K30" s="6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</row>
    <row r="31" spans="1:78" ht="15.75" x14ac:dyDescent="0.25">
      <c r="A31" s="15">
        <v>29</v>
      </c>
      <c r="B31" s="18" t="s">
        <v>40</v>
      </c>
      <c r="C31" s="10" t="s">
        <v>41</v>
      </c>
      <c r="D31" s="13" t="s">
        <v>2</v>
      </c>
      <c r="E31" s="9">
        <v>4</v>
      </c>
      <c r="F31" s="11">
        <v>120</v>
      </c>
      <c r="G31" s="14">
        <f t="shared" si="0"/>
        <v>480</v>
      </c>
      <c r="H31" s="6"/>
      <c r="I31" s="6"/>
      <c r="J31" s="7"/>
      <c r="K31" s="6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</row>
    <row r="32" spans="1:78" ht="15.75" x14ac:dyDescent="0.25">
      <c r="A32" s="15">
        <v>30</v>
      </c>
      <c r="B32" s="18" t="s">
        <v>59</v>
      </c>
      <c r="C32" s="10" t="s">
        <v>60</v>
      </c>
      <c r="D32" s="13" t="s">
        <v>0</v>
      </c>
      <c r="E32" s="9">
        <v>35</v>
      </c>
      <c r="F32" s="11">
        <v>190</v>
      </c>
      <c r="G32" s="14">
        <f t="shared" si="0"/>
        <v>6650</v>
      </c>
      <c r="H32" s="6"/>
      <c r="I32" s="6"/>
      <c r="J32" s="7"/>
      <c r="K32" s="6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</row>
    <row r="33" spans="1:78" ht="15.75" x14ac:dyDescent="0.25">
      <c r="A33" s="15">
        <v>31</v>
      </c>
      <c r="B33" s="18" t="s">
        <v>55</v>
      </c>
      <c r="C33" s="10" t="s">
        <v>56</v>
      </c>
      <c r="D33" s="13" t="s">
        <v>0</v>
      </c>
      <c r="E33" s="9">
        <v>4</v>
      </c>
      <c r="F33" s="11">
        <v>30</v>
      </c>
      <c r="G33" s="14">
        <f t="shared" si="0"/>
        <v>120</v>
      </c>
      <c r="H33" s="6"/>
      <c r="I33" s="6"/>
      <c r="J33" s="7"/>
      <c r="K33" s="6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</row>
    <row r="34" spans="1:78" ht="15.75" x14ac:dyDescent="0.25">
      <c r="A34" s="15">
        <v>32</v>
      </c>
      <c r="B34" s="18" t="s">
        <v>48</v>
      </c>
      <c r="C34" s="10" t="s">
        <v>57</v>
      </c>
      <c r="D34" s="13" t="s">
        <v>0</v>
      </c>
      <c r="E34" s="9">
        <v>1</v>
      </c>
      <c r="F34" s="11">
        <v>750</v>
      </c>
      <c r="G34" s="14">
        <f t="shared" si="0"/>
        <v>750</v>
      </c>
      <c r="H34" s="6"/>
      <c r="I34" s="6"/>
      <c r="J34" s="7"/>
      <c r="K34" s="6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</row>
    <row r="35" spans="1:78" ht="15.75" x14ac:dyDescent="0.25">
      <c r="A35" s="15">
        <v>33</v>
      </c>
      <c r="B35" s="18" t="s">
        <v>49</v>
      </c>
      <c r="C35" s="10" t="s">
        <v>50</v>
      </c>
      <c r="D35" s="13" t="s">
        <v>0</v>
      </c>
      <c r="E35" s="9">
        <v>1</v>
      </c>
      <c r="F35" s="11">
        <v>615</v>
      </c>
      <c r="G35" s="14">
        <f t="shared" si="0"/>
        <v>615</v>
      </c>
      <c r="H35" s="6"/>
      <c r="I35" s="6"/>
      <c r="J35" s="7"/>
      <c r="K35" s="6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</row>
    <row r="36" spans="1:78" ht="15.75" x14ac:dyDescent="0.25">
      <c r="A36" s="15">
        <v>34</v>
      </c>
      <c r="B36" s="18" t="s">
        <v>52</v>
      </c>
      <c r="C36" s="10" t="s">
        <v>51</v>
      </c>
      <c r="D36" s="13" t="s">
        <v>0</v>
      </c>
      <c r="E36" s="9">
        <v>10</v>
      </c>
      <c r="F36" s="11">
        <v>255</v>
      </c>
      <c r="G36" s="14">
        <f t="shared" si="0"/>
        <v>2550</v>
      </c>
      <c r="H36" s="6"/>
      <c r="I36" s="6"/>
      <c r="J36" s="7"/>
      <c r="K36" s="6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</row>
    <row r="37" spans="1:78" ht="15.75" x14ac:dyDescent="0.25">
      <c r="A37" s="15">
        <v>35</v>
      </c>
      <c r="B37" s="18" t="s">
        <v>70</v>
      </c>
      <c r="C37" s="10" t="s">
        <v>71</v>
      </c>
      <c r="D37" s="13" t="s">
        <v>2</v>
      </c>
      <c r="E37" s="9">
        <v>1</v>
      </c>
      <c r="F37" s="11">
        <v>290</v>
      </c>
      <c r="G37" s="14">
        <f t="shared" si="0"/>
        <v>290</v>
      </c>
      <c r="H37" s="6"/>
      <c r="I37" s="6"/>
      <c r="J37" s="7"/>
      <c r="K37" s="6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</row>
    <row r="38" spans="1:78" ht="15.75" x14ac:dyDescent="0.25">
      <c r="A38" s="15">
        <v>36</v>
      </c>
      <c r="B38" s="18" t="s">
        <v>72</v>
      </c>
      <c r="C38" s="10" t="s">
        <v>73</v>
      </c>
      <c r="D38" s="13" t="s">
        <v>2</v>
      </c>
      <c r="E38" s="9">
        <v>1</v>
      </c>
      <c r="F38" s="11">
        <v>270</v>
      </c>
      <c r="G38" s="14">
        <f t="shared" si="0"/>
        <v>270</v>
      </c>
      <c r="H38" s="6"/>
      <c r="I38" s="6"/>
      <c r="J38" s="7"/>
      <c r="K38" s="6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</row>
    <row r="39" spans="1:78" ht="15.75" x14ac:dyDescent="0.25">
      <c r="A39" s="15">
        <v>37</v>
      </c>
      <c r="B39" s="18" t="s">
        <v>74</v>
      </c>
      <c r="C39" s="10" t="s">
        <v>75</v>
      </c>
      <c r="D39" s="13" t="s">
        <v>1</v>
      </c>
      <c r="E39" s="9">
        <v>10</v>
      </c>
      <c r="F39" s="11">
        <v>240</v>
      </c>
      <c r="G39" s="14">
        <f t="shared" si="0"/>
        <v>2400</v>
      </c>
      <c r="H39" s="6"/>
      <c r="I39" s="6"/>
      <c r="J39" s="7"/>
      <c r="K39" s="6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</row>
    <row r="40" spans="1:78" ht="15.75" x14ac:dyDescent="0.25">
      <c r="A40" s="15">
        <v>38</v>
      </c>
      <c r="B40" s="18" t="s">
        <v>76</v>
      </c>
      <c r="C40" s="10" t="s">
        <v>77</v>
      </c>
      <c r="D40" s="13" t="s">
        <v>0</v>
      </c>
      <c r="E40" s="9">
        <v>1</v>
      </c>
      <c r="F40" s="11">
        <v>95</v>
      </c>
      <c r="G40" s="14">
        <f t="shared" si="0"/>
        <v>95</v>
      </c>
      <c r="H40" s="6"/>
      <c r="I40" s="6"/>
      <c r="J40" s="7"/>
      <c r="K40" s="6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</row>
    <row r="41" spans="1:78" ht="15.75" x14ac:dyDescent="0.25">
      <c r="A41" s="15">
        <v>39</v>
      </c>
      <c r="B41" s="18" t="s">
        <v>78</v>
      </c>
      <c r="C41" s="9" t="s">
        <v>79</v>
      </c>
      <c r="D41" s="13" t="s">
        <v>0</v>
      </c>
      <c r="E41" s="9">
        <v>1</v>
      </c>
      <c r="F41" s="11">
        <v>45</v>
      </c>
      <c r="G41" s="14">
        <f t="shared" si="0"/>
        <v>45</v>
      </c>
      <c r="H41" s="16"/>
      <c r="I41" s="16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</row>
    <row r="42" spans="1:78" x14ac:dyDescent="0.25">
      <c r="H42" s="16"/>
      <c r="I42" s="16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</row>
    <row r="43" spans="1:78" x14ac:dyDescent="0.25">
      <c r="H43" s="6"/>
      <c r="I43" s="6"/>
      <c r="J43" s="7"/>
      <c r="K43" s="7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</row>
    <row r="44" spans="1:78" x14ac:dyDescent="0.25">
      <c r="H44" s="6"/>
      <c r="I44" s="6"/>
      <c r="J44" s="7"/>
      <c r="K44" s="6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</row>
    <row r="45" spans="1:78" x14ac:dyDescent="0.25">
      <c r="H45" s="6"/>
      <c r="I45" s="6"/>
      <c r="J45" s="7"/>
      <c r="K45" s="6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</row>
    <row r="46" spans="1:78" s="27" customFormat="1" ht="18.75" x14ac:dyDescent="0.3">
      <c r="A46" s="20" t="s">
        <v>54</v>
      </c>
      <c r="B46" s="24"/>
      <c r="C46" s="25"/>
      <c r="D46" s="25"/>
      <c r="E46" s="25"/>
      <c r="F46" s="26"/>
      <c r="G46" s="39">
        <f>SUM(G3:G45)</f>
        <v>412133</v>
      </c>
      <c r="H46" s="29"/>
      <c r="I46" s="29"/>
      <c r="J46" s="43"/>
      <c r="K46" s="29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  <c r="BK46" s="44"/>
      <c r="BL46" s="44"/>
      <c r="BM46" s="44"/>
      <c r="BN46" s="44"/>
      <c r="BO46" s="44"/>
      <c r="BP46" s="44"/>
      <c r="BQ46" s="44"/>
      <c r="BR46" s="44"/>
      <c r="BS46" s="44"/>
      <c r="BT46" s="44"/>
      <c r="BU46" s="44"/>
      <c r="BV46" s="44"/>
      <c r="BW46" s="44"/>
      <c r="BX46" s="44"/>
      <c r="BY46" s="44"/>
      <c r="BZ46" s="44"/>
    </row>
    <row r="47" spans="1:78" ht="20.100000000000001" customHeight="1" x14ac:dyDescent="0.25">
      <c r="A47" s="35"/>
      <c r="B47" s="28"/>
      <c r="C47" s="36"/>
      <c r="D47" s="36"/>
      <c r="E47" s="36"/>
      <c r="F47" s="37"/>
      <c r="G47" s="38"/>
      <c r="H47" s="6"/>
      <c r="I47" s="6"/>
      <c r="J47" s="7"/>
      <c r="K47" s="6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</row>
    <row r="48" spans="1:78" ht="20.100000000000001" customHeight="1" x14ac:dyDescent="0.25">
      <c r="A48" s="41"/>
      <c r="B48" s="28"/>
      <c r="C48" s="36"/>
      <c r="D48" s="36"/>
      <c r="E48" s="36"/>
      <c r="F48" s="37"/>
      <c r="G48" s="40"/>
      <c r="H48" s="6"/>
      <c r="I48" s="6"/>
      <c r="J48" s="7"/>
      <c r="K48" s="6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</row>
    <row r="49" spans="1:78" ht="20.100000000000001" customHeight="1" x14ac:dyDescent="0.25">
      <c r="H49" s="6"/>
      <c r="I49" s="6"/>
      <c r="J49" s="7"/>
      <c r="K49" s="6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</row>
    <row r="50" spans="1:78" ht="20.100000000000001" customHeight="1" x14ac:dyDescent="0.25">
      <c r="H50" s="6"/>
      <c r="I50" s="6"/>
      <c r="J50" s="7"/>
      <c r="K50" s="6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</row>
    <row r="51" spans="1:78" ht="20.100000000000001" customHeight="1" x14ac:dyDescent="0.25">
      <c r="H51" s="6"/>
      <c r="I51" s="6"/>
      <c r="J51" s="7"/>
      <c r="K51" s="6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</row>
    <row r="52" spans="1:78" ht="20.100000000000001" customHeight="1" x14ac:dyDescent="0.25">
      <c r="H52" s="6"/>
      <c r="I52" s="6"/>
      <c r="J52" s="7"/>
      <c r="K52" s="6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</row>
    <row r="53" spans="1:78" ht="20.100000000000001" customHeight="1" x14ac:dyDescent="0.25">
      <c r="A53" s="16"/>
      <c r="B53" s="21"/>
      <c r="C53" s="16"/>
      <c r="D53" s="16"/>
      <c r="E53" s="16"/>
      <c r="F53" s="17"/>
      <c r="G53" s="17"/>
      <c r="H53" s="6"/>
      <c r="I53" s="6"/>
      <c r="J53" s="7"/>
      <c r="K53" s="6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</row>
    <row r="54" spans="1:78" s="19" customFormat="1" x14ac:dyDescent="0.25">
      <c r="A54" s="5"/>
      <c r="B54" s="30"/>
      <c r="C54" s="5"/>
      <c r="D54" s="5"/>
      <c r="E54" s="5"/>
      <c r="F54" s="31"/>
      <c r="G54" s="32"/>
      <c r="H54" s="5"/>
      <c r="I54" s="5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2"/>
      <c r="AW54" s="42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2"/>
      <c r="BJ54" s="42"/>
      <c r="BK54" s="42"/>
      <c r="BL54" s="42"/>
      <c r="BM54" s="42"/>
      <c r="BN54" s="42"/>
      <c r="BO54" s="42"/>
      <c r="BP54" s="42"/>
      <c r="BQ54" s="42"/>
      <c r="BR54" s="42"/>
      <c r="BS54" s="42"/>
      <c r="BT54" s="42"/>
      <c r="BU54" s="42"/>
      <c r="BV54" s="42"/>
      <c r="BW54" s="42"/>
      <c r="BX54" s="42"/>
      <c r="BY54" s="42"/>
      <c r="BZ54" s="42"/>
    </row>
    <row r="55" spans="1:78" ht="18" customHeight="1" x14ac:dyDescent="0.25">
      <c r="A55" s="34"/>
      <c r="B55" s="34"/>
      <c r="C55" s="34"/>
      <c r="D55" s="34"/>
      <c r="E55" s="34"/>
      <c r="F55" s="34"/>
      <c r="G55" s="34"/>
      <c r="H55" s="6"/>
      <c r="I55" s="6"/>
      <c r="J55" s="7"/>
      <c r="K55" s="7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</row>
    <row r="56" spans="1:78" x14ac:dyDescent="0.25">
      <c r="H56" s="6"/>
      <c r="I56" s="6"/>
      <c r="J56" s="7"/>
      <c r="K56" s="7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</row>
    <row r="57" spans="1:78" ht="15.75" customHeight="1" x14ac:dyDescent="0.25">
      <c r="A57" s="33"/>
      <c r="B57" s="33"/>
      <c r="C57" s="33"/>
      <c r="D57" s="33"/>
      <c r="E57" s="33"/>
      <c r="F57" s="33"/>
      <c r="G57" s="33"/>
      <c r="H57" s="6"/>
      <c r="I57" s="6"/>
      <c r="J57" s="7"/>
      <c r="K57" s="7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</row>
    <row r="58" spans="1:78" x14ac:dyDescent="0.25">
      <c r="A58" s="16"/>
      <c r="B58" s="21"/>
      <c r="C58" s="16"/>
      <c r="D58" s="16"/>
      <c r="E58" s="16"/>
      <c r="F58" s="17"/>
      <c r="G58" s="17"/>
      <c r="H58" s="16"/>
      <c r="I58" s="16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</row>
    <row r="59" spans="1:78" x14ac:dyDescent="0.25">
      <c r="A59" s="16"/>
      <c r="B59" s="21"/>
      <c r="C59" s="16"/>
      <c r="D59" s="16"/>
      <c r="E59" s="16"/>
      <c r="F59" s="17"/>
      <c r="G59" s="17"/>
      <c r="H59" s="16"/>
      <c r="I59" s="16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</row>
    <row r="60" spans="1:78" x14ac:dyDescent="0.25">
      <c r="A60" s="16"/>
      <c r="B60" s="21"/>
      <c r="C60" s="16"/>
      <c r="D60" s="16"/>
      <c r="E60" s="16"/>
      <c r="F60" s="17"/>
      <c r="G60" s="17"/>
      <c r="H60" s="16"/>
      <c r="I60" s="16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</row>
    <row r="61" spans="1:78" x14ac:dyDescent="0.25">
      <c r="A61" s="16"/>
      <c r="B61" s="21"/>
      <c r="C61" s="16"/>
      <c r="D61" s="16"/>
      <c r="E61" s="16"/>
      <c r="F61" s="17"/>
      <c r="G61" s="17"/>
      <c r="H61" s="16"/>
      <c r="I61" s="16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</row>
    <row r="62" spans="1:78" x14ac:dyDescent="0.25">
      <c r="A62" s="16"/>
      <c r="B62" s="21"/>
      <c r="C62" s="16"/>
      <c r="D62" s="16"/>
      <c r="E62" s="16"/>
      <c r="F62" s="17"/>
      <c r="G62" s="17"/>
      <c r="H62" s="16"/>
      <c r="I62" s="16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</row>
    <row r="63" spans="1:78" x14ac:dyDescent="0.25">
      <c r="A63" s="16"/>
      <c r="B63" s="21"/>
      <c r="C63" s="16"/>
      <c r="D63" s="16"/>
      <c r="E63" s="16"/>
      <c r="F63" s="17"/>
      <c r="G63" s="17"/>
      <c r="H63" s="16"/>
      <c r="I63" s="16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</row>
    <row r="64" spans="1:78" x14ac:dyDescent="0.25">
      <c r="A64" s="16"/>
      <c r="B64" s="21"/>
      <c r="C64" s="16"/>
      <c r="D64" s="16"/>
      <c r="E64" s="16"/>
      <c r="F64" s="17"/>
      <c r="G64" s="17"/>
      <c r="H64" s="16"/>
      <c r="I64" s="16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</row>
    <row r="65" spans="1:78" x14ac:dyDescent="0.25">
      <c r="A65" s="16"/>
      <c r="B65" s="21"/>
      <c r="C65" s="16"/>
      <c r="D65" s="16"/>
      <c r="E65" s="16"/>
      <c r="F65" s="17"/>
      <c r="G65" s="17"/>
      <c r="H65" s="16"/>
      <c r="I65" s="16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</row>
    <row r="66" spans="1:78" x14ac:dyDescent="0.25">
      <c r="A66" s="16"/>
      <c r="B66" s="21"/>
      <c r="C66" s="16"/>
      <c r="D66" s="16"/>
      <c r="E66" s="16"/>
      <c r="F66" s="17"/>
      <c r="G66" s="17"/>
      <c r="H66" s="16"/>
      <c r="I66" s="16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</row>
    <row r="67" spans="1:78" x14ac:dyDescent="0.25">
      <c r="A67" s="16"/>
      <c r="B67" s="21"/>
      <c r="C67" s="16"/>
      <c r="D67" s="16"/>
      <c r="E67" s="16"/>
      <c r="F67" s="17"/>
      <c r="G67" s="17"/>
      <c r="H67" s="16"/>
      <c r="I67" s="16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</row>
    <row r="68" spans="1:78" x14ac:dyDescent="0.25">
      <c r="A68" s="16"/>
      <c r="B68" s="21"/>
      <c r="C68" s="16"/>
      <c r="D68" s="16"/>
      <c r="E68" s="16"/>
      <c r="F68" s="17"/>
      <c r="G68" s="17"/>
      <c r="H68" s="16"/>
      <c r="I68" s="16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</row>
    <row r="69" spans="1:78" x14ac:dyDescent="0.25">
      <c r="A69" s="16"/>
      <c r="B69" s="21"/>
      <c r="C69" s="16"/>
      <c r="D69" s="16"/>
      <c r="E69" s="16"/>
      <c r="F69" s="17"/>
      <c r="G69" s="17"/>
      <c r="H69" s="16"/>
      <c r="I69" s="16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</row>
    <row r="70" spans="1:78" x14ac:dyDescent="0.25">
      <c r="A70" s="16"/>
      <c r="B70" s="21"/>
      <c r="C70" s="16"/>
      <c r="D70" s="16"/>
      <c r="E70" s="16"/>
      <c r="F70" s="17"/>
      <c r="G70" s="17"/>
      <c r="H70" s="16"/>
      <c r="I70" s="16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</row>
    <row r="71" spans="1:78" x14ac:dyDescent="0.25">
      <c r="A71" s="16"/>
      <c r="B71" s="21"/>
      <c r="C71" s="16"/>
      <c r="D71" s="16"/>
      <c r="E71" s="16"/>
      <c r="F71" s="17"/>
      <c r="G71" s="17"/>
      <c r="H71" s="16"/>
      <c r="I71" s="16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</row>
    <row r="72" spans="1:78" x14ac:dyDescent="0.25">
      <c r="A72" s="16"/>
      <c r="B72" s="21"/>
      <c r="C72" s="16"/>
      <c r="D72" s="16"/>
      <c r="E72" s="16"/>
      <c r="F72" s="17"/>
      <c r="G72" s="17"/>
      <c r="H72" s="16"/>
      <c r="I72" s="16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</row>
    <row r="73" spans="1:78" x14ac:dyDescent="0.25">
      <c r="A73" s="16"/>
      <c r="B73" s="21"/>
      <c r="C73" s="16"/>
      <c r="D73" s="16"/>
      <c r="E73" s="16"/>
      <c r="F73" s="17"/>
      <c r="G73" s="17"/>
      <c r="H73" s="16"/>
      <c r="I73" s="16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</row>
    <row r="74" spans="1:78" x14ac:dyDescent="0.25">
      <c r="A74" s="16"/>
      <c r="B74" s="21"/>
      <c r="C74" s="16"/>
      <c r="D74" s="16"/>
      <c r="E74" s="16"/>
      <c r="F74" s="17"/>
      <c r="G74" s="17"/>
      <c r="H74" s="16"/>
      <c r="I74" s="16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</row>
    <row r="75" spans="1:78" x14ac:dyDescent="0.25">
      <c r="A75" s="16"/>
      <c r="B75" s="21"/>
      <c r="C75" s="16"/>
      <c r="D75" s="16"/>
      <c r="E75" s="16"/>
      <c r="F75" s="17"/>
      <c r="G75" s="17"/>
      <c r="H75" s="16"/>
      <c r="I75" s="16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</row>
    <row r="76" spans="1:78" x14ac:dyDescent="0.25">
      <c r="A76" s="16"/>
      <c r="B76" s="21"/>
      <c r="C76" s="16"/>
      <c r="D76" s="16"/>
      <c r="E76" s="16"/>
      <c r="F76" s="17"/>
      <c r="G76" s="17"/>
      <c r="H76" s="16"/>
      <c r="I76" s="16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</row>
    <row r="77" spans="1:78" x14ac:dyDescent="0.25">
      <c r="A77" s="16"/>
      <c r="B77" s="21"/>
      <c r="C77" s="16"/>
      <c r="D77" s="16"/>
      <c r="E77" s="16"/>
      <c r="F77" s="17"/>
      <c r="G77" s="17"/>
      <c r="H77" s="16"/>
      <c r="I77" s="16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</row>
    <row r="78" spans="1:78" x14ac:dyDescent="0.25">
      <c r="A78" s="16"/>
      <c r="B78" s="21"/>
      <c r="C78" s="16"/>
      <c r="D78" s="16"/>
      <c r="E78" s="16"/>
      <c r="F78" s="17"/>
      <c r="G78" s="17"/>
      <c r="H78" s="16"/>
      <c r="I78" s="16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</row>
    <row r="79" spans="1:78" x14ac:dyDescent="0.25">
      <c r="A79" s="16"/>
      <c r="B79" s="21"/>
      <c r="C79" s="16"/>
      <c r="D79" s="16"/>
      <c r="E79" s="16"/>
      <c r="F79" s="17"/>
      <c r="G79" s="17"/>
      <c r="H79" s="16"/>
      <c r="I79" s="16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</row>
    <row r="80" spans="1:78" x14ac:dyDescent="0.25">
      <c r="A80" s="16"/>
      <c r="B80" s="21"/>
      <c r="C80" s="16"/>
      <c r="D80" s="16"/>
      <c r="E80" s="16"/>
      <c r="F80" s="17"/>
      <c r="G80" s="17"/>
      <c r="H80" s="16"/>
      <c r="I80" s="16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</row>
    <row r="81" spans="1:78" x14ac:dyDescent="0.25">
      <c r="A81" s="16"/>
      <c r="B81" s="21"/>
      <c r="C81" s="16"/>
      <c r="D81" s="16"/>
      <c r="E81" s="16"/>
      <c r="F81" s="17"/>
      <c r="G81" s="17"/>
      <c r="H81" s="16"/>
      <c r="I81" s="16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</row>
    <row r="82" spans="1:78" x14ac:dyDescent="0.25">
      <c r="A82" s="16"/>
      <c r="B82" s="21"/>
      <c r="C82" s="16"/>
      <c r="D82" s="16"/>
      <c r="E82" s="16"/>
      <c r="F82" s="17"/>
      <c r="G82" s="17"/>
      <c r="H82" s="16"/>
      <c r="I82" s="16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</row>
    <row r="83" spans="1:78" x14ac:dyDescent="0.25">
      <c r="A83" s="16"/>
      <c r="B83" s="21"/>
      <c r="C83" s="16"/>
      <c r="D83" s="16"/>
      <c r="E83" s="16"/>
      <c r="F83" s="17"/>
      <c r="G83" s="17"/>
      <c r="H83" s="16"/>
      <c r="I83" s="16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</row>
    <row r="84" spans="1:78" x14ac:dyDescent="0.25">
      <c r="A84" s="16"/>
      <c r="B84" s="21"/>
      <c r="C84" s="16"/>
      <c r="D84" s="16"/>
      <c r="E84" s="16"/>
      <c r="F84" s="17"/>
      <c r="G84" s="17"/>
      <c r="H84" s="16"/>
      <c r="I84" s="16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</row>
    <row r="85" spans="1:78" x14ac:dyDescent="0.25">
      <c r="A85" s="16"/>
      <c r="B85" s="21"/>
      <c r="C85" s="16"/>
      <c r="D85" s="16"/>
      <c r="E85" s="16"/>
      <c r="F85" s="17"/>
      <c r="G85" s="17"/>
      <c r="H85" s="16"/>
      <c r="I85" s="16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</row>
    <row r="86" spans="1:78" x14ac:dyDescent="0.25">
      <c r="A86" s="16"/>
      <c r="B86" s="21"/>
      <c r="C86" s="16"/>
      <c r="D86" s="16"/>
      <c r="E86" s="16"/>
      <c r="F86" s="17"/>
      <c r="G86" s="17"/>
      <c r="H86" s="16"/>
      <c r="I86" s="16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</row>
    <row r="87" spans="1:78" x14ac:dyDescent="0.25">
      <c r="A87" s="16"/>
      <c r="B87" s="21"/>
      <c r="C87" s="16"/>
      <c r="D87" s="16"/>
      <c r="E87" s="16"/>
      <c r="F87" s="17"/>
      <c r="G87" s="17"/>
      <c r="H87" s="16"/>
      <c r="I87" s="16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</row>
    <row r="88" spans="1:78" x14ac:dyDescent="0.25">
      <c r="A88" s="16"/>
      <c r="B88" s="21"/>
      <c r="C88" s="16"/>
      <c r="D88" s="16"/>
      <c r="E88" s="16"/>
      <c r="F88" s="17"/>
      <c r="G88" s="17"/>
      <c r="H88" s="16"/>
      <c r="I88" s="16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</row>
    <row r="89" spans="1:78" x14ac:dyDescent="0.25">
      <c r="A89" s="16"/>
      <c r="B89" s="21"/>
      <c r="C89" s="16"/>
      <c r="D89" s="16"/>
      <c r="E89" s="16"/>
      <c r="F89" s="17"/>
      <c r="G89" s="17"/>
      <c r="H89" s="16"/>
      <c r="I89" s="16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</row>
    <row r="90" spans="1:78" x14ac:dyDescent="0.25">
      <c r="A90" s="16"/>
      <c r="B90" s="21"/>
      <c r="C90" s="16"/>
      <c r="D90" s="16"/>
      <c r="E90" s="16"/>
      <c r="F90" s="17"/>
      <c r="G90" s="17"/>
      <c r="H90" s="16"/>
      <c r="I90" s="16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</row>
    <row r="91" spans="1:78" x14ac:dyDescent="0.25">
      <c r="A91" s="16"/>
      <c r="B91" s="21"/>
      <c r="C91" s="16"/>
      <c r="D91" s="16"/>
      <c r="E91" s="16"/>
      <c r="F91" s="17"/>
      <c r="G91" s="17"/>
      <c r="H91" s="16"/>
      <c r="I91" s="16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</row>
    <row r="92" spans="1:78" x14ac:dyDescent="0.25">
      <c r="A92" s="16"/>
      <c r="B92" s="21"/>
      <c r="C92" s="16"/>
      <c r="D92" s="16"/>
      <c r="E92" s="16"/>
      <c r="F92" s="17"/>
      <c r="G92" s="17"/>
      <c r="H92" s="16"/>
      <c r="I92" s="16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</row>
    <row r="93" spans="1:78" x14ac:dyDescent="0.25">
      <c r="H93" s="16"/>
      <c r="I93" s="16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</row>
  </sheetData>
  <mergeCells count="1">
    <mergeCell ref="A1:G2"/>
  </mergeCells>
  <pageMargins left="0.7" right="0.45500000000000002" top="1.0346875" bottom="0.75" header="0.3" footer="0.3"/>
  <pageSetup paperSize="9" scale="77" fitToHeight="0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Овсянка</vt:lpstr>
      <vt:lpstr>Овсянка!Область_печати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2012-08-23T06:58:24Z</dcterms:modified>
</cp:coreProperties>
</file>