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иск_Д\Цюпа\Зам\сквер победы\"/>
    </mc:Choice>
  </mc:AlternateContent>
  <bookViews>
    <workbookView xWindow="0" yWindow="0" windowWidth="2370" windowHeight="0"/>
  </bookViews>
  <sheets>
    <sheet name="ЛСР 13 граф" sheetId="7" r:id="rId1"/>
  </sheets>
  <definedNames>
    <definedName name="_xlnm.Print_Titles" localSheetId="0">'ЛСР 13 граф'!$25:$25</definedName>
  </definedNames>
  <calcPr calcId="162913"/>
</workbook>
</file>

<file path=xl/calcChain.xml><?xml version="1.0" encoding="utf-8"?>
<calcChain xmlns="http://schemas.openxmlformats.org/spreadsheetml/2006/main">
  <c r="C12" i="7" l="1"/>
</calcChain>
</file>

<file path=xl/sharedStrings.xml><?xml version="1.0" encoding="utf-8"?>
<sst xmlns="http://schemas.openxmlformats.org/spreadsheetml/2006/main" count="176" uniqueCount="152">
  <si>
    <t>СОГЛАСОВАНО:</t>
  </si>
  <si>
    <t>УТВЕРЖДАЮ:</t>
  </si>
  <si>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</si>
  <si>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</si>
  <si>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</si>
  <si>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</si>
  <si>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</si>
  <si>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 xml:space="preserve">Основание: </t>
  </si>
  <si>
    <t>№ пп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</si>
  <si>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</si>
  <si>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</si>
  <si>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</si>
  <si>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</si>
  <si>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</si>
  <si>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Всего</t>
  </si>
  <si>
    <t>В том числе</t>
  </si>
  <si>
    <t>Осн.З/п</t>
  </si>
  <si>
    <t>З/пМех</t>
  </si>
  <si>
    <t>Обоснование</t>
  </si>
  <si>
    <t>________________</t>
  </si>
  <si>
    <t>Эк.Маш.</t>
  </si>
  <si>
    <t>" _____ " ________________ 2021 г.</t>
  </si>
  <si>
    <t>"______ " _______________2021 г.</t>
  </si>
  <si>
    <t>___________________________1312,910</t>
  </si>
  <si>
    <t>тыс. руб.</t>
  </si>
  <si>
    <t>___________________________206,028</t>
  </si>
  <si>
    <t>Составлен(а) в текущих (прогнозных) ценах по состоянию на 2 кв.2021 г.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</si>
  <si>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</si>
  <si>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</si>
  <si>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_______________________________________________________________________________________________774,64</t>
  </si>
  <si>
    <t>чел.час</t>
  </si>
  <si>
    <t>Сметная стоимость строительных работ _______________________________________________________________________________________________</t>
  </si>
  <si>
    <t>Раздел 1. Отмостка</t>
  </si>
  <si>
    <t>1</t>
  </si>
  <si>
    <r>
      <t>ФЕР01-01-022-23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</si>
  <si>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t>1000 м3</t>
  </si>
  <si>
    <r>
      <t>Разработка грунта с погрузкой на автомобили-самосвалы в траншеях экскаватором «обратная лопата» с ковшом вместимостью 0,25 м3, группа грунтов: 2</t>
    </r>
    <r>
      <rPr>
        <i/>
        <sz val="7"/>
        <rFont val="Arial"/>
        <family val="2"/>
        <charset val="204"/>
      </rPr>
      <t xml:space="preserve">
ИНДЕКС К ПОЗИЦИИ(справочно):
ФЕР01-01-022-23 Индекс 1 квартал 2021 г. к ФЕР01-01-022-23 ОЗП=28,05; ЭМ=10,2; ЗПМ=28,05
НР (515 руб.): 68% от ФОТ (757 руб.)
СП (341 руб.): 45% от ФОТ (757 руб.)</t>
    </r>
  </si>
  <si>
    <t>2</t>
  </si>
  <si>
    <r>
      <t>ФЕР27-04-001-01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</si>
  <si>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t>100 м3</t>
  </si>
  <si>
    <r>
      <t>Устройство подстилающих и выравнивающих слоев оснований: из песка</t>
    </r>
    <r>
      <rPr>
        <i/>
        <sz val="7"/>
        <rFont val="Arial"/>
        <family val="2"/>
        <charset val="204"/>
      </rPr>
      <t xml:space="preserve">
ИНДЕКС К ПОЗИЦИИ(справочно):
ФЕР27-04-001-01 Индекс 1 квартал 2021 г. к ФЕР27-04-001-01 ОЗП=28,05; ЭМ=8,36; ЗПМ=28,05; МАТ=14,99
НР (2499 руб.): 68% от ФОТ (3675 руб.)
СП (1654 руб.): 45% от ФОТ (3675 руб.)</t>
    </r>
  </si>
  <si>
    <t>3</t>
  </si>
  <si>
    <r>
      <t>ФССЦ-02.4.02.01-0001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</si>
  <si>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t>м3</t>
  </si>
  <si>
    <r>
      <t>Смесь щебеночно-песчаная готовая размер не более 10 мм</t>
    </r>
    <r>
      <rPr>
        <i/>
        <sz val="7"/>
        <rFont val="Arial"/>
        <family val="2"/>
        <charset val="204"/>
      </rPr>
      <t xml:space="preserve">
ИНДЕКС К ПОЗИЦИИ(справочно):
ФССЦ-02.3.01.02-0033 Индекс 1 квартал 2021 г. к ФССЦ-02.3.01.02-0033 МАТ=11,82</t>
    </r>
  </si>
  <si>
    <t>4</t>
  </si>
  <si>
    <r>
      <t>ФЕР27-07-007-05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</si>
  <si>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t>100 м2</t>
  </si>
  <si>
    <r>
      <t>Устройство внутриквартальных щебеночных дорожек и площадок из щебня марки: 1200 толщиной слоя до 22 см</t>
    </r>
    <r>
      <rPr>
        <i/>
        <sz val="7"/>
        <rFont val="Arial"/>
        <family val="2"/>
        <charset val="204"/>
      </rPr>
      <t xml:space="preserve">
540,96 = 4 155,97 - 5,2 x 139,40 - 23,4 x 123,51
ИНДЕКС К ПОЗИЦИИ(справочно):
ФЕР27-07-007-04 Индекс 1 квартал 2021 г. к ФЕР27-07-007-04 ОЗП=28,05; ЭМ=8,21; ЗПМ=28,05; МАТ=9,56
НР (19360 руб.): 68% от ФОТ (28471 руб.)
СП (12812 руб.): 45% от ФОТ (28471 руб.)</t>
    </r>
  </si>
  <si>
    <t>5</t>
  </si>
  <si>
    <t>Мб2014-408-0003</t>
  </si>
  <si>
    <r>
      <t>Щебень из природного камня для строительных работ марка 1400, фракция 20-40 мм</t>
    </r>
    <r>
      <rPr>
        <i/>
        <sz val="7"/>
        <rFont val="Arial"/>
        <family val="2"/>
        <charset val="204"/>
      </rPr>
      <t xml:space="preserve">
ИНДЕКС К ПОЗИЦИИ(справочно):
ФССЦ-408-0035 Индекс 2 квартал 2020 г. к ФССЦ-408-0035 МАТ=10,92</t>
    </r>
  </si>
  <si>
    <t>6</t>
  </si>
  <si>
    <r>
      <t>ФЕР01-02-011-01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</si>
  <si>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Устройство непросадочного основания из грунтоцементной смеси с послойным трамбованием</t>
    </r>
    <r>
      <rPr>
        <i/>
        <sz val="7"/>
        <rFont val="Arial"/>
        <family val="2"/>
        <charset val="204"/>
      </rPr>
      <t xml:space="preserve">
ИНДЕКС К ПОЗИЦИИ(справочно):
ФЕР01-02-011-01 Индекс 1 квартал 2021 г. к ФЕР01-02-011-01 ОЗП=28,05; ЭМ=8,5; ЗПМ=28,05; МАТ=15,39
НР (5475 руб.): 68% от ФОТ (8051 руб.)
СП (3623 руб.): 45% от ФОТ (8051 руб.)</t>
    </r>
  </si>
  <si>
    <t>7</t>
  </si>
  <si>
    <t>Мб2014-407-0029</t>
  </si>
  <si>
    <r>
      <t>Смесь грунтоцементная для песчаных, супесчаных грунтов</t>
    </r>
    <r>
      <rPr>
        <i/>
        <sz val="7"/>
        <rFont val="Arial"/>
        <family val="2"/>
        <charset val="204"/>
      </rPr>
      <t xml:space="preserve">
ИНДЕКС К ПОЗИЦИИ(справочно):
ТССЦ-407-0029 Индекс 1 квартал 2021 г. к ТССЦ-407-0029 МАТ=3,25</t>
    </r>
  </si>
  <si>
    <t>8</t>
  </si>
  <si>
    <r>
      <t>ФЕР27-07-005-01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</si>
  <si>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t>10 м2</t>
  </si>
  <si>
    <r>
      <t>Устройство покрытий из тротуарной плитки, количество плитки при укладке на 1 м2: 40 шт.</t>
    </r>
    <r>
      <rPr>
        <i/>
        <sz val="7"/>
        <rFont val="Arial"/>
        <family val="2"/>
        <charset val="204"/>
      </rPr>
      <t xml:space="preserve">
ИНДЕКС К ПОЗИЦИИ(справочно):
ФЕР27-07-005-01 Индекс 1 квартал 2021 г. к ФЕР27-07-005-01 ОЗП=28,05; ЭМ=6,87; ЗПМ=28,05; МАТ=14,54
НР (86004 руб.): 68% от ФОТ (126477 руб.)
СП (56915 руб.): 45% от ФОТ (126477 руб.)</t>
    </r>
  </si>
  <si>
    <t>9</t>
  </si>
  <si>
    <r>
      <t>ФССЦ-05.2.04.04-0005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</si>
  <si>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t>м2</t>
  </si>
  <si>
    <r>
      <t>Плиты бетонные и цементно-песчаные для тротуаров, полов и облицовки, марка 300, толщина 40 мм</t>
    </r>
    <r>
      <rPr>
        <i/>
        <sz val="7"/>
        <rFont val="Arial"/>
        <family val="2"/>
        <charset val="204"/>
      </rPr>
      <t xml:space="preserve">
ИНДЕКС К ПОЗИЦИИ(справочно):
ТССЦ-403-0104 Индекс 2 квартал 2020 г. к ТССЦ-403-0104 МАТ=7,22</t>
    </r>
  </si>
  <si>
    <t>10</t>
  </si>
  <si>
    <t>100 м</t>
  </si>
  <si>
    <r>
      <t>Установка бортовых камней бетонных: при других видах покрытий</t>
    </r>
    <r>
      <rPr>
        <i/>
        <sz val="7"/>
        <rFont val="Arial"/>
        <family val="2"/>
        <charset val="204"/>
      </rPr>
      <t xml:space="preserve">
3 843,06 = 4 353,58 + (5,074 - 5,9) x 592,76 + (0,0198 - 0,06) x 519,80
ИНДЕКС К ПОЗИЦИИ(справочно):
ФЕР27-02-010-02 Индекс 1 квартал 2021 г. к ФЕР27-02-010-02 ОЗП=28,05; ЭМ=9,42; ЗПМ=28,05; МАТ=8,08
НР (13372 руб.): 68% от ФОТ (19664 руб.)
СП (8849 руб.): 45% от ФОТ (19664 руб.)</t>
    </r>
  </si>
  <si>
    <r>
      <t>ФЕР27-02-010-02
Приказ Минстроя России от 26.12.2019 №876/пр</t>
    </r>
    <r>
      <rPr>
        <i/>
        <sz val="9"/>
        <rFont val="Arial"/>
        <family val="2"/>
        <charset val="204"/>
      </rPr>
      <t xml:space="preserve">
т.ч. п.3.8</t>
    </r>
  </si>
  <si>
    <t>11</t>
  </si>
  <si>
    <r>
      <t>ФССЦ-05.2.03.03-0031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</si>
  <si>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t>шт</t>
  </si>
  <si>
    <r>
      <t>Камни бортовые БР 100.20.8, бетон В22,5 (М300), объем 0,016 м3</t>
    </r>
    <r>
      <rPr>
        <i/>
        <sz val="7"/>
        <rFont val="Arial"/>
        <family val="2"/>
        <charset val="204"/>
      </rPr>
      <t xml:space="preserve">
ИНДЕКС К ПОЗИЦИИ(справочно):
ФССЦ-05.2.03.03-0031 Индекс 1 квартал 2021 г. к ФССЦ-05.2.03.03-0031 МАТ=12,32</t>
    </r>
  </si>
  <si>
    <t>12</t>
  </si>
  <si>
    <r>
      <t>ФССЦпг-03-21-01-010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</si>
  <si>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t>1 т груза</t>
  </si>
  <si>
    <r>
      <t>Перевозка грузов автомобилями-самосвалами грузоподъемностью 10 т работающих вне карьера на расстояние: I класс груза до 10 км</t>
    </r>
    <r>
      <rPr>
        <i/>
        <sz val="7"/>
        <rFont val="Arial"/>
        <family val="2"/>
        <charset val="204"/>
      </rPr>
      <t xml:space="preserve">
ИНДЕКС К ПОЗИЦИИ(справочно):
ФССЦпг03-21-01-010 Индекс 1 квартал 2021 г. к ФССЦпг03-21-01-010 ЭМ=12,63; МАТ=12,63
НР 68% от ФОТ
СП 45% от ФОТ</t>
    </r>
  </si>
  <si>
    <t>Раздел 2. Стена постамента</t>
  </si>
  <si>
    <t>13</t>
  </si>
  <si>
    <r>
      <t>ФЕР15-01-009-01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</si>
  <si>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Облицовка поверхностей полированными плитами толщиной 10 мм из мрамора и травертина при числе плит в 1 м2: до 6</t>
    </r>
    <r>
      <rPr>
        <i/>
        <sz val="7"/>
        <rFont val="Arial"/>
        <family val="2"/>
        <charset val="204"/>
      </rPr>
      <t xml:space="preserve">
ИНДЕКС К ПОЗИЦИИ(справочно):
ФЕР15-01-009-01 Индекс 1 квартал 2021 г. к ФЕР15-01-009-01 ОЗП=28,05; ЭМ=11,93; ЗПМ=28,05; МАТ=6,27
НР (3948 руб.): 68% от ФОТ (5806 руб.)
СП (2613 руб.): 45% от ФОТ (5806 руб.)</t>
    </r>
  </si>
  <si>
    <t>14</t>
  </si>
  <si>
    <r>
      <t>ФССЦ-13.1.02.01-0256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</si>
  <si>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Плиты облицовочные из мрамора, мраморизованного известняка, класс 1, пиленые, термообработанные, обработанные механическим или химическим способом, толщина 40 мм</t>
    </r>
    <r>
      <rPr>
        <i/>
        <sz val="7"/>
        <rFont val="Arial"/>
        <family val="2"/>
        <charset val="204"/>
      </rPr>
      <t xml:space="preserve">
ИНДЕКС К ПОЗИЦИИ(справочно):
ТЕР15-01-001-01 Индекс 1 квартал 2021 г. к ТЕР15-01-001-01 ОЗП=21,18; ЭМ=8,46; ЗПМ=21,18; МАТ=5,11</t>
    </r>
  </si>
  <si>
    <t>15</t>
  </si>
  <si>
    <r>
      <t>ФССЦ-13.2.01.01-0078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</si>
  <si>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Изделия архитектурно-строительные из гранита и других прочных пород, класс 1, шлифованные, толщина 110-120 мм</t>
    </r>
    <r>
      <rPr>
        <i/>
        <sz val="7"/>
        <rFont val="Arial"/>
        <family val="2"/>
        <charset val="204"/>
      </rPr>
      <t xml:space="preserve">
ИНДЕКС К ПОЗИЦИИ(справочно):
ФССЦ-13.2.01.01-0077 Индекс 1 квартал 2021 г. к ФССЦ-13.2.01.01-0077 МАТ=5,83</t>
    </r>
  </si>
  <si>
    <t>Раздел 3. Малярно штукатурные работы постамента</t>
  </si>
  <si>
    <t>16</t>
  </si>
  <si>
    <r>
      <t>ФЕРр62-41-1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</si>
  <si>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Очистка вручную поверхности фасадов от перхлорвиниловых и масляных красок: с земли и лесов</t>
    </r>
    <r>
      <rPr>
        <i/>
        <sz val="7"/>
        <rFont val="Arial"/>
        <family val="2"/>
        <charset val="204"/>
      </rPr>
      <t xml:space="preserve">
ИНДЕКС К ПОЗИЦИИ(справочно):
ФЕРр62-41-1 Индекс 1 квартал 2021 г. к ФЕРр62-41-1 ОЗП=28,05; ЗПМ=28,05
НР (38 руб.): 68% от ФОТ (56 руб.)
СП (25 руб.): 45% от ФОТ (56 руб.)</t>
    </r>
  </si>
  <si>
    <t>17</t>
  </si>
  <si>
    <r>
      <t>ФЕР13-03-001-05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</si>
  <si>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Огрунтовка бетонных и оштукатуренных поверхностей: лаком ХС-76, первый слой</t>
    </r>
    <r>
      <rPr>
        <i/>
        <sz val="7"/>
        <rFont val="Arial"/>
        <family val="2"/>
        <charset val="204"/>
      </rPr>
      <t xml:space="preserve">
ИНДЕКС К ПОЗИЦИИ(справочно):
ФЕР13-03-001-05 Индекс 1 квартал 2021 г. к ФЕР13-03-001-05 ОЗП=28,05; ЭМ=4,34; ЗПМ=28,05; МАТ=7,81
НР (19 руб.): 68% от ФОТ (28 руб.)
СП (13 руб.): 45% от ФОТ (28 руб.)</t>
    </r>
  </si>
  <si>
    <t>18</t>
  </si>
  <si>
    <r>
      <t>ФЕР13-03-003-05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</si>
  <si>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Окраска огрунтованных бетонных и оштукатуренных поверхностей: эмалью ХВ-785</t>
    </r>
    <r>
      <rPr>
        <i/>
        <sz val="7"/>
        <rFont val="Arial"/>
        <family val="2"/>
        <charset val="204"/>
      </rPr>
      <t xml:space="preserve">
ИНДЕКС К ПОЗИЦИИ(справочно):
ФЕР13-03-003-05 Индекс 1 квартал 2021 г. к ФЕР13-03-003-05 ОЗП=28,05; ЭМ=4,82; ЗПМ=28,05; МАТ=6,84
НР (19 руб.): 68% от ФОТ (28 руб.)
СП (13 руб.): 45% от ФОТ (28 руб.)</t>
    </r>
  </si>
  <si>
    <t>19</t>
  </si>
  <si>
    <r>
      <t>Очистка вручную поверхности фасадов от перхлорвиниловых и масляных красок: с земли и лесов</t>
    </r>
    <r>
      <rPr>
        <i/>
        <sz val="7"/>
        <rFont val="Arial"/>
        <family val="2"/>
        <charset val="204"/>
      </rPr>
      <t xml:space="preserve">
ИНДЕКС К ПОЗИЦИИ(справочно):
ФЕРр62-41-1 Индекс 1 квартал 2021 г. к ФЕРр62-41-1 ОЗП=28,05; ЗПМ=28,05
НР (19 руб.): 68% от ФОТ (28 руб.)
СП (13 руб.): 45% от ФОТ (28 руб.)</t>
    </r>
  </si>
  <si>
    <t>20</t>
  </si>
  <si>
    <r>
      <t>ФЕРр61-28-1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</si>
  <si>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Устройство основания под штукатурку из металлической сетки: по кирпичным и бетонным поверхностям</t>
    </r>
    <r>
      <rPr>
        <i/>
        <sz val="7"/>
        <rFont val="Arial"/>
        <family val="2"/>
        <charset val="204"/>
      </rPr>
      <t xml:space="preserve">
ИНДЕКС К ПОЗИЦИИ(справочно):
ФЕРр61-28-1 Индекс 1 квартал 2021 г. к ФЕРр61-28-1 ОЗП=28,05; ЭМ=9,09; ЗПМ=28,05; МАТ=8,32
НР (6085 руб.): 68% от ФОТ (8948 руб.)
СП (4027 руб.): 45% от ФОТ (8948 руб.)</t>
    </r>
  </si>
  <si>
    <t>21</t>
  </si>
  <si>
    <t>Мб2014-402-0419</t>
  </si>
  <si>
    <t>т</t>
  </si>
  <si>
    <r>
      <t>Штукатурка влагостойкая и морозостойкая марки WEBER STUK CEMENT</t>
    </r>
    <r>
      <rPr>
        <i/>
        <sz val="7"/>
        <rFont val="Arial"/>
        <family val="2"/>
        <charset val="204"/>
      </rPr>
      <t xml:space="preserve">
ИНДЕКС К ПОЗИЦИИ(справочно):
ТССЦ-402-0419 Индекс 1 квартал 2021 г. к ТССЦ-402-0419 МАТ=3,53</t>
    </r>
  </si>
  <si>
    <t>22</t>
  </si>
  <si>
    <r>
      <t>ФССЦ-13.1.01.01-0002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</si>
  <si>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t>кг</t>
  </si>
  <si>
    <r>
      <t>Крошка мраморная, фракция 2-5 мм</t>
    </r>
    <r>
      <rPr>
        <i/>
        <sz val="7"/>
        <rFont val="Arial"/>
        <family val="2"/>
        <charset val="204"/>
      </rPr>
      <t xml:space="preserve">
ИНДЕКС К ПОЗИЦИИ(справочно):
ФССЦ-13.1.01.01-0002 Индекс 1 квартал 2021 г. к ФССЦ-13.1.01.01-0002 МАТ=3,16</t>
    </r>
  </si>
  <si>
    <t>Раздел 4. Вход на площадь</t>
  </si>
  <si>
    <t>23</t>
  </si>
  <si>
    <r>
      <t>ФЕР09-03-029-01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</si>
  <si>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Монтаж лестниц прямолинейных и криволинейных, пожарных с ограждением</t>
    </r>
    <r>
      <rPr>
        <i/>
        <sz val="7"/>
        <rFont val="Arial"/>
        <family val="2"/>
        <charset val="204"/>
      </rPr>
      <t xml:space="preserve">
ИНДЕКС К ПОЗИЦИИ(справочно):
ФЕР09-03-029-01 Индекс 1 квартал 2021 г. к ФЕР09-03-029-01 ОЗП=28,05; ЭМ=8,97; ЗПМ=28,05; МАТ=10,57
НР (2670 руб.): 68% от ФОТ (3927 руб.)
СП (1767 руб.): 45% от ФОТ (3927 руб.)</t>
    </r>
  </si>
  <si>
    <t>24</t>
  </si>
  <si>
    <r>
      <t>ФССЦ-07.2.05.01-0032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</si>
  <si>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Ограждения пешеходные</t>
    </r>
    <r>
      <rPr>
        <i/>
        <sz val="7"/>
        <rFont val="Arial"/>
        <family val="2"/>
        <charset val="204"/>
      </rPr>
      <t xml:space="preserve">
ИНДЕКС К ПОЗИЦИИ(справочно):
ФССЦ-07.2.05.01-0032 Индекс 1 квартал 2021 г. к ФССЦ-07.2.05.01-0032 МАТ=18,59</t>
    </r>
  </si>
  <si>
    <t>25</t>
  </si>
  <si>
    <r>
      <t>ФЕР13-03-002-04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</si>
  <si>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Огрунтовка металлических поверхностей за один раз: грунтовкой ГФ-021</t>
    </r>
    <r>
      <rPr>
        <i/>
        <sz val="7"/>
        <rFont val="Arial"/>
        <family val="2"/>
        <charset val="204"/>
      </rPr>
      <t xml:space="preserve">
77,23 = 217,81 - 0,009 x 15 620,00
ИНДЕКС К ПОЗИЦИИ(справочно):
ФЕР13-03-002-04 Индекс 1 квартал 2021 г. к ФЕР13-03-002-04 ОЗП=28,05; ЭМ=3,75; ЗПМ=28,05; МАТ=5,69
НР (57 руб.): 68% от ФОТ (84 руб.)
СП (38 руб.): 45% от ФОТ (84 руб.)</t>
    </r>
  </si>
  <si>
    <t>26</t>
  </si>
  <si>
    <r>
      <t>ФЕР13-03-004-26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</si>
  <si>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Окраска металлических огрунтованных поверхностей: эмалью ПФ-115</t>
    </r>
    <r>
      <rPr>
        <i/>
        <sz val="7"/>
        <rFont val="Arial"/>
        <family val="2"/>
        <charset val="204"/>
      </rPr>
      <t xml:space="preserve">
34,67 = 163,49 - 0,009 x 14 312,87
ИНДЕКС К ПОЗИЦИИ(справочно):
ФЕР13-03-004-26 Индекс 1 квартал 2021 г. к ФЕР13-03-004-26 ОЗП=28,05; ЭМ=4,34; ЗПМ=28,05; МАТ=8,69
НР (19 руб.): 68% от ФОТ (28 руб.)
СП (13 руб.): 45% от ФОТ (28 руб.)</t>
    </r>
  </si>
  <si>
    <t>Итого прямые затраты по смете в базисных ценах</t>
  </si>
  <si>
    <t>Итого прямые затраты по смете с учетом индексов, в текущих ценах</t>
  </si>
  <si>
    <t>Накладные расходы</t>
  </si>
  <si>
    <t>Сметная прибыль</t>
  </si>
  <si>
    <t>Итоги по смете:</t>
  </si>
  <si>
    <t xml:space="preserve">  Земляные работы, выполняемые механизированным способом</t>
  </si>
  <si>
    <t xml:space="preserve">  Автомобильные дороги</t>
  </si>
  <si>
    <t xml:space="preserve">  Перевозка грузов (грунт, мусор и подобное)</t>
  </si>
  <si>
    <t xml:space="preserve">  Отделочные работы</t>
  </si>
  <si>
    <t xml:space="preserve">  Полы</t>
  </si>
  <si>
    <t xml:space="preserve">  Малярные работы (ремонтно-строительные)</t>
  </si>
  <si>
    <t xml:space="preserve">  Защита строительных конструкций и оборудования от коррозии</t>
  </si>
  <si>
    <t xml:space="preserve">  Штукатурные работы (ремонтно-строительные)</t>
  </si>
  <si>
    <t xml:space="preserve">  Строительные металлические конструкции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</si>
  <si>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</si>
  <si>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</si>
  <si>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</si>
  <si>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</si>
  <si>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</si>
  <si>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</si>
  <si>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</si>
  <si>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Прогнозный индекс на 2 кв.2021 г. 2,5544%</t>
  </si>
  <si>
    <t xml:space="preserve">  Итого с учетом доп. работ и затрат</t>
  </si>
  <si>
    <t xml:space="preserve">  НДС 20%</t>
  </si>
  <si>
    <t xml:space="preserve">  ВСЕГО по смете</t>
  </si>
  <si>
    <t>Составил: ___________________________</t>
  </si>
  <si>
    <t>(должность, подпись, расшифровка)</t>
  </si>
  <si>
    <t>Проверил: 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</si>
</sst>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0" fontId="4" fillId="0" borderId="0" xfId="1" applyFont="1" applyAlignment="1">
      <alignment horizontal="left" vertical="top"/>
    </xf>
    <xf numFmtId="0" fontId="6" fillId="0" borderId="1" xfId="1" applyFont="1" applyBorder="1" applyAlignment="1">
      <alignment horizontal="center" vertical="top"/>
    </xf>
    <xf numFmtId="0" fontId="7" fillId="0" borderId="0" xfId="1" applyFont="1" applyAlignment="1">
      <alignment horizontal="right" vertical="top"/>
    </xf>
    <xf numFmtId="0" fontId="3" fillId="0" borderId="2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/>
    </xf>
    <xf numFmtId="0" fontId="5" fillId="0" borderId="0" xfId="1" applyFont="1"/>
    <xf numFmtId="0" fontId="7" fillId="0" borderId="0" xfId="1" applyFont="1" applyAlignment="1">
      <alignment horizontal="center" vertical="top"/>
    </xf>
    <xf numFmtId="0" fontId="5" fillId="0" borderId="1" xfId="1" applyFont="1" applyBorder="1" applyAlignment="1">
      <alignment horizontal="right" vertical="top"/>
    </xf>
    <xf numFmtId="0" fontId="8" fillId="0" borderId="1" xfId="1" applyFont="1" applyBorder="1" applyAlignment="1">
      <alignment horizontal="center" vertical="top"/>
    </xf>
    <xf numFmtId="0" fontId="9" fillId="0" borderId="1" xfId="1" applyFont="1" applyBorder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top"/>
    </xf>
    <xf numFmtId="0" fontId="7" fillId="0" borderId="0" xfId="1" applyFont="1" applyAlignment="1">
      <alignment horizontal="left"/>
    </xf>
    <xf numFmtId="0" fontId="7" fillId="0" borderId="0" xfId="1" applyFont="1"/>
    <xf numFmtId="0" fontId="3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 vertical="top"/>
    </xf>
    <xf numFmtId="49" fontId="12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horizontal="left" vertical="top"/>
    </xf>
    <xf numFmtId="0" fontId="12" fillId="0" borderId="0" xfId="1" applyFont="1" applyAlignment="1">
      <alignment horizontal="center" vertical="top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top"/>
    </xf>
    <xf numFmtId="0" fontId="3" fillId="0" borderId="1" xfId="1" applyFont="1" applyBorder="1" applyAlignment="1">
      <alignment horizontal="left" vertical="top"/>
    </xf>
    <xf numFmtId="0" fontId="3" fillId="0" borderId="1" xfId="1" applyFont="1" applyBorder="1" applyAlignment="1">
      <alignment horizontal="center" vertical="top"/>
    </xf>
    <xf numFmtId="0" fontId="7" fillId="0" borderId="0" xfId="1" applyFont="1" applyAlignment="1">
      <alignment horizontal="left" vertical="top"/>
    </xf>
    <xf numFmtId="0" fontId="7" fillId="0" borderId="0" xfId="1" applyFont="1" applyAlignment="1"/>
    <xf numFmtId="0" fontId="7" fillId="0" borderId="1" xfId="1" applyFont="1" applyBorder="1" applyAlignment="1">
      <alignment horizontal="center" vertical="top"/>
    </xf>
    <xf numFmtId="0" fontId="3" fillId="0" borderId="2" xfId="1" quotePrefix="1" applyFont="1" applyBorder="1" applyAlignment="1">
      <alignment horizontal="center" vertical="top"/>
    </xf>
    <xf numFmtId="49" fontId="13" fillId="0" borderId="2" xfId="1" applyNumberFormat="1" applyFont="1" applyBorder="1" applyAlignment="1">
      <alignment horizontal="left" vertical="top" wrapText="1"/>
    </xf>
    <xf numFmtId="0" fontId="3" fillId="0" borderId="2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right" vertical="top" wrapText="1"/>
    </xf>
    <xf numFmtId="0" fontId="5" fillId="0" borderId="2" xfId="1" applyFont="1" applyBorder="1" applyAlignment="1">
      <alignment horizontal="right" vertical="top"/>
    </xf>
    <xf numFmtId="0" fontId="5" fillId="0" borderId="2" xfId="1" applyFont="1" applyBorder="1" applyAlignment="1">
      <alignment horizontal="center" vertical="top"/>
    </xf>
    <xf numFmtId="0" fontId="11" fillId="0" borderId="2" xfId="1" applyFont="1" applyBorder="1" applyAlignment="1">
      <alignment horizontal="right" vertical="top" wrapText="1"/>
    </xf>
    <xf numFmtId="0" fontId="3" fillId="0" borderId="0" xfId="1" applyFont="1" applyAlignment="1">
      <alignment horizontal="center" vertical="top" wrapText="1"/>
    </xf>
    <xf numFmtId="49" fontId="3" fillId="0" borderId="0" xfId="1" applyNumberFormat="1" applyFont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 wrapText="1"/>
    </xf>
    <xf numFmtId="0" fontId="5" fillId="0" borderId="0" xfId="1" applyFont="1" applyAlignment="1">
      <alignment horizontal="right" vertical="top" wrapText="1"/>
    </xf>
    <xf numFmtId="0" fontId="12" fillId="0" borderId="0" xfId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2" xfId="1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13" fillId="0" borderId="2" xfId="1" applyFont="1" applyBorder="1" applyAlignment="1">
      <alignment horizontal="left" vertical="top" wrapText="1"/>
    </xf>
    <xf numFmtId="0" fontId="7" fillId="0" borderId="0" xfId="1" applyFont="1" applyAlignment="1">
      <alignment horizontal="right"/>
    </xf>
    <xf numFmtId="0" fontId="0" fillId="0" borderId="0" xfId="0" applyAlignment="1">
      <alignment horizontal="right"/>
    </xf>
    <xf numFmtId="0" fontId="2" fillId="0" borderId="2" xfId="1" applyFont="1" applyBorder="1" applyAlignment="1">
      <alignment horizontal="left" vertical="top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left" wrapText="1"/>
    </xf>
    <xf numFmtId="0" fontId="0" fillId="0" borderId="0" xfId="0" applyAlignment="1">
      <alignment wrapText="1"/>
    </xf>
    <xf numFmtId="0" fontId="7" fillId="0" borderId="0" xfId="1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88"/>
  <sheetViews>
    <sheetView showGridLines="0" tabSelected="1" topLeftCell="A58" zoomScale="115" zoomScaleNormal="115" zoomScaleSheetLayoutView="75" workbookViewId="0">
      <selection activeCell="C12" sqref="C12:M12"/>
    </sheetView>
  </sheetViews>
  <sheetFormatPr defaultRowHeight="12.75" outlineLevelRow="2" x14ac:dyDescent="0.2"/>
  <cols>
    <col min="1" max="1" width="4.5703125" style="12" customWidth="1"/>
    <col min="2" max="2" width="14.42578125" style="1" customWidth="1"/>
    <col min="3" max="3" width="40.7109375" style="10" customWidth="1"/>
    <col min="4" max="4" width="13.85546875" style="9" customWidth="1"/>
    <col min="5" max="5" width="16.42578125" style="13" customWidth="1"/>
    <col min="6" max="6" width="8.140625" style="3" customWidth="1"/>
    <col min="7" max="9" width="7.140625" style="3" customWidth="1"/>
    <col min="10" max="10" width="8.140625" style="3" customWidth="1"/>
    <col min="11" max="13" width="7.140625" style="3" customWidth="1"/>
    <col min="14" max="16384" width="9.140625" style="4"/>
  </cols>
  <sheetData>
    <row r="1" spans="1:14" outlineLevel="2" x14ac:dyDescent="0.2">
      <c r="A1" s="2" t="s">
        <v>0</v>
      </c>
      <c r="J1" s="2" t="s">
        <v>1</v>
      </c>
    </row>
    <row r="2" spans="1:14" outlineLevel="1" x14ac:dyDescent="0.2">
      <c r="A2" s="5"/>
      <c r="J2" s="5"/>
    </row>
    <row r="3" spans="1:14" outlineLevel="1" x14ac:dyDescent="0.2">
      <c r="A3" s="5"/>
      <c r="J3" s="5"/>
    </row>
    <row r="4" spans="1:14" outlineLevel="1" x14ac:dyDescent="0.2">
      <c r="A4" s="5" t="s">
        <v>19</v>
      </c>
      <c r="J4" s="5" t="s">
        <v>19</v>
      </c>
    </row>
    <row r="5" spans="1:14" outlineLevel="1" x14ac:dyDescent="0.2">
      <c r="A5" s="14" t="s">
        <v>21</v>
      </c>
      <c r="J5" s="14" t="s">
        <v>22</v>
      </c>
    </row>
    <row r="6" spans="1:14" ht="15" x14ac:dyDescent="0.2">
      <c r="A6" s="47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</row>
    <row r="7" spans="1:14" ht="14.25" x14ac:dyDescent="0.2">
      <c r="B7" s="33"/>
      <c r="C7" s="34"/>
      <c r="D7" s="35"/>
      <c r="E7" s="18" t="s">
        <v>2</v>
      </c>
      <c r="F7" s="17"/>
      <c r="G7" s="17"/>
      <c r="H7" s="17"/>
      <c r="I7" s="19"/>
      <c r="J7" s="17"/>
      <c r="K7" s="17"/>
      <c r="L7" s="17"/>
    </row>
    <row r="8" spans="1:14" ht="14.25" x14ac:dyDescent="0.2">
      <c r="C8" s="14"/>
      <c r="D8" s="12"/>
      <c r="E8" s="26"/>
      <c r="I8" s="20"/>
    </row>
    <row r="9" spans="1:14" ht="15.75" x14ac:dyDescent="0.2">
      <c r="C9" s="14"/>
      <c r="D9" s="21" t="s">
        <v>3</v>
      </c>
    </row>
    <row r="10" spans="1:14" ht="14.25" x14ac:dyDescent="0.2">
      <c r="C10" s="14"/>
      <c r="D10" s="16" t="s">
        <v>4</v>
      </c>
      <c r="I10" s="22"/>
    </row>
    <row r="11" spans="1:14" x14ac:dyDescent="0.2">
      <c r="C11" s="14"/>
      <c r="D11" s="12"/>
      <c r="E11" s="12"/>
      <c r="I11" s="11"/>
    </row>
    <row r="12" spans="1:14" ht="15" x14ac:dyDescent="0.2">
      <c r="B12" s="7" t="s">
        <v>5</v>
      </c>
      <c r="C12" s="67" t="e">
        <f>-C15</f>
        <v>#VALUE!</v>
      </c>
      <c r="D12" s="53"/>
      <c r="E12" s="53"/>
      <c r="F12" s="53"/>
      <c r="G12" s="53"/>
      <c r="H12" s="53"/>
      <c r="I12" s="53"/>
      <c r="J12" s="53"/>
      <c r="K12" s="53"/>
      <c r="L12" s="53"/>
      <c r="M12" s="53"/>
    </row>
    <row r="13" spans="1:14" ht="14.25" x14ac:dyDescent="0.2">
      <c r="C13" s="34"/>
      <c r="D13" s="35"/>
      <c r="E13" s="6" t="s">
        <v>6</v>
      </c>
      <c r="F13" s="17"/>
      <c r="G13" s="17"/>
      <c r="H13" s="38"/>
      <c r="I13" s="17"/>
      <c r="J13" s="17"/>
      <c r="K13" s="17"/>
      <c r="L13" s="17"/>
      <c r="M13" s="17"/>
    </row>
    <row r="14" spans="1:14" x14ac:dyDescent="0.2">
      <c r="A14" s="29"/>
      <c r="B14" s="27"/>
      <c r="C14" s="14"/>
      <c r="D14" s="12"/>
      <c r="E14" s="15"/>
    </row>
    <row r="15" spans="1:14" ht="15" x14ac:dyDescent="0.25">
      <c r="C15" s="65" t="s">
        <v>7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7"/>
    </row>
    <row r="16" spans="1:14" s="24" customFormat="1" ht="15" x14ac:dyDescent="0.25">
      <c r="A16" s="16"/>
      <c r="B16" s="28"/>
      <c r="C16" s="23" t="s">
        <v>31</v>
      </c>
      <c r="D16" s="7"/>
      <c r="E16" s="57" t="s">
        <v>23</v>
      </c>
      <c r="F16" s="58"/>
      <c r="G16" s="36" t="s">
        <v>24</v>
      </c>
      <c r="H16" s="7"/>
      <c r="I16" s="23"/>
      <c r="J16" s="23"/>
      <c r="K16" s="7"/>
      <c r="L16" s="7"/>
      <c r="M16" s="7"/>
    </row>
    <row r="17" spans="1:13" s="24" customFormat="1" ht="15" x14ac:dyDescent="0.25">
      <c r="A17" s="16"/>
      <c r="B17" s="28"/>
      <c r="C17" s="23" t="s">
        <v>27</v>
      </c>
      <c r="D17" s="16"/>
      <c r="E17" s="57" t="s">
        <v>25</v>
      </c>
      <c r="F17" s="58"/>
      <c r="G17" s="36" t="s">
        <v>24</v>
      </c>
      <c r="H17" s="7"/>
      <c r="I17" s="23"/>
      <c r="J17" s="23"/>
      <c r="K17" s="7"/>
      <c r="L17" s="7"/>
      <c r="M17" s="7"/>
    </row>
    <row r="18" spans="1:13" s="24" customFormat="1" ht="15" outlineLevel="1" x14ac:dyDescent="0.25">
      <c r="A18" s="16"/>
      <c r="B18" s="28"/>
      <c r="C18" s="23" t="s">
        <v>28</v>
      </c>
      <c r="D18" s="16"/>
      <c r="E18" s="57" t="s">
        <v>29</v>
      </c>
      <c r="F18" s="58"/>
      <c r="G18" s="36" t="s">
        <v>30</v>
      </c>
      <c r="H18" s="7"/>
      <c r="I18" s="23"/>
      <c r="J18" s="23"/>
      <c r="K18" s="7"/>
      <c r="L18" s="7"/>
      <c r="M18" s="7"/>
    </row>
    <row r="19" spans="1:13" ht="14.25" x14ac:dyDescent="0.2">
      <c r="C19" s="37" t="s">
        <v>26</v>
      </c>
      <c r="D19" s="12"/>
      <c r="E19" s="11"/>
    </row>
    <row r="20" spans="1:13" x14ac:dyDescent="0.2">
      <c r="C20" s="14"/>
      <c r="D20" s="12"/>
      <c r="E20" s="11"/>
    </row>
    <row r="21" spans="1:13" x14ac:dyDescent="0.2">
      <c r="C21" s="14"/>
      <c r="D21" s="12"/>
      <c r="E21" s="11"/>
    </row>
    <row r="22" spans="1:13" ht="12.75" customHeight="1" x14ac:dyDescent="0.2">
      <c r="A22" s="60" t="s">
        <v>8</v>
      </c>
      <c r="B22" s="62" t="s">
        <v>18</v>
      </c>
      <c r="C22" s="60" t="s">
        <v>9</v>
      </c>
      <c r="D22" s="60" t="s">
        <v>10</v>
      </c>
      <c r="E22" s="60" t="s">
        <v>11</v>
      </c>
      <c r="F22" s="60" t="s">
        <v>12</v>
      </c>
      <c r="G22" s="61"/>
      <c r="H22" s="61"/>
      <c r="I22" s="61"/>
      <c r="J22" s="60" t="s">
        <v>13</v>
      </c>
      <c r="K22" s="61"/>
      <c r="L22" s="61"/>
      <c r="M22" s="61"/>
    </row>
    <row r="23" spans="1:13" ht="13.5" customHeight="1" x14ac:dyDescent="0.2">
      <c r="A23" s="61"/>
      <c r="B23" s="63"/>
      <c r="C23" s="64"/>
      <c r="D23" s="60"/>
      <c r="E23" s="60"/>
      <c r="F23" s="60" t="s">
        <v>14</v>
      </c>
      <c r="G23" s="60" t="s">
        <v>15</v>
      </c>
      <c r="H23" s="61"/>
      <c r="I23" s="61"/>
      <c r="J23" s="60" t="s">
        <v>14</v>
      </c>
      <c r="K23" s="60" t="s">
        <v>15</v>
      </c>
      <c r="L23" s="61"/>
      <c r="M23" s="61"/>
    </row>
    <row r="24" spans="1:13" ht="24" x14ac:dyDescent="0.2">
      <c r="A24" s="61"/>
      <c r="B24" s="63"/>
      <c r="C24" s="64"/>
      <c r="D24" s="60"/>
      <c r="E24" s="60"/>
      <c r="F24" s="61"/>
      <c r="G24" s="30" t="s">
        <v>16</v>
      </c>
      <c r="H24" s="30" t="s">
        <v>20</v>
      </c>
      <c r="I24" s="30" t="s">
        <v>17</v>
      </c>
      <c r="J24" s="61"/>
      <c r="K24" s="30" t="s">
        <v>16</v>
      </c>
      <c r="L24" s="30" t="s">
        <v>20</v>
      </c>
      <c r="M24" s="30" t="s">
        <v>17</v>
      </c>
    </row>
    <row r="25" spans="1:13" x14ac:dyDescent="0.2">
      <c r="A25" s="8">
        <v>1</v>
      </c>
      <c r="B25" s="32">
        <v>2</v>
      </c>
      <c r="C25" s="30">
        <v>3</v>
      </c>
      <c r="D25" s="30">
        <v>4</v>
      </c>
      <c r="E25" s="25">
        <v>5</v>
      </c>
      <c r="F25" s="31">
        <v>6</v>
      </c>
      <c r="G25" s="31">
        <v>7</v>
      </c>
      <c r="H25" s="31">
        <v>8</v>
      </c>
      <c r="I25" s="31">
        <v>9</v>
      </c>
      <c r="J25" s="31">
        <v>10</v>
      </c>
      <c r="K25" s="31">
        <v>11</v>
      </c>
      <c r="L25" s="31">
        <v>12</v>
      </c>
      <c r="M25" s="31">
        <v>13</v>
      </c>
    </row>
    <row r="26" spans="1:13" ht="19.149999999999999" customHeight="1" x14ac:dyDescent="0.2">
      <c r="A26" s="59" t="s">
        <v>32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</row>
    <row r="27" spans="1:13" ht="96.75" x14ac:dyDescent="0.2">
      <c r="A27" s="39" t="s">
        <v>33</v>
      </c>
      <c r="B27" s="40" t="s">
        <v>34</v>
      </c>
      <c r="C27" s="41" t="s">
        <v>36</v>
      </c>
      <c r="D27" s="25" t="s">
        <v>35</v>
      </c>
      <c r="E27" s="42">
        <v>4.4699999999999997E-2</v>
      </c>
      <c r="F27" s="43">
        <v>3710.53</v>
      </c>
      <c r="G27" s="44"/>
      <c r="H27" s="43">
        <v>3710.53</v>
      </c>
      <c r="I27" s="43">
        <v>614.79999999999995</v>
      </c>
      <c r="J27" s="44">
        <v>166</v>
      </c>
      <c r="K27" s="44"/>
      <c r="L27" s="44">
        <v>166</v>
      </c>
      <c r="M27" s="44">
        <v>27</v>
      </c>
    </row>
    <row r="28" spans="1:13" ht="72.75" x14ac:dyDescent="0.2">
      <c r="A28" s="39" t="s">
        <v>37</v>
      </c>
      <c r="B28" s="40" t="s">
        <v>38</v>
      </c>
      <c r="C28" s="41" t="s">
        <v>40</v>
      </c>
      <c r="D28" s="25" t="s">
        <v>39</v>
      </c>
      <c r="E28" s="42">
        <v>0.44700000000000001</v>
      </c>
      <c r="F28" s="43">
        <v>2271.41</v>
      </c>
      <c r="G28" s="43">
        <v>115.49</v>
      </c>
      <c r="H28" s="43">
        <v>2143.7199999999998</v>
      </c>
      <c r="I28" s="43">
        <v>177.59</v>
      </c>
      <c r="J28" s="44">
        <v>1015</v>
      </c>
      <c r="K28" s="44">
        <v>52</v>
      </c>
      <c r="L28" s="44">
        <v>958</v>
      </c>
      <c r="M28" s="44">
        <v>79</v>
      </c>
    </row>
    <row r="29" spans="1:13" ht="53.25" x14ac:dyDescent="0.2">
      <c r="A29" s="39" t="s">
        <v>41</v>
      </c>
      <c r="B29" s="40" t="s">
        <v>42</v>
      </c>
      <c r="C29" s="41" t="s">
        <v>44</v>
      </c>
      <c r="D29" s="25" t="s">
        <v>43</v>
      </c>
      <c r="E29" s="42">
        <v>53.64</v>
      </c>
      <c r="F29" s="43">
        <v>107.01</v>
      </c>
      <c r="G29" s="44"/>
      <c r="H29" s="44"/>
      <c r="I29" s="44"/>
      <c r="J29" s="44">
        <v>5740</v>
      </c>
      <c r="K29" s="44"/>
      <c r="L29" s="44"/>
      <c r="M29" s="44"/>
    </row>
    <row r="30" spans="1:13" ht="94.5" x14ac:dyDescent="0.2">
      <c r="A30" s="39" t="s">
        <v>45</v>
      </c>
      <c r="B30" s="40" t="s">
        <v>46</v>
      </c>
      <c r="C30" s="41" t="s">
        <v>48</v>
      </c>
      <c r="D30" s="25" t="s">
        <v>47</v>
      </c>
      <c r="E30" s="42">
        <v>4.47</v>
      </c>
      <c r="F30" s="43">
        <v>540.96</v>
      </c>
      <c r="G30" s="43">
        <v>194.67</v>
      </c>
      <c r="H30" s="43">
        <v>346.29</v>
      </c>
      <c r="I30" s="43">
        <v>32.479999999999997</v>
      </c>
      <c r="J30" s="44">
        <v>2418</v>
      </c>
      <c r="K30" s="44">
        <v>870</v>
      </c>
      <c r="L30" s="44">
        <v>1548</v>
      </c>
      <c r="M30" s="44">
        <v>145</v>
      </c>
    </row>
    <row r="31" spans="1:13" ht="65.25" x14ac:dyDescent="0.2">
      <c r="A31" s="39" t="s">
        <v>49</v>
      </c>
      <c r="B31" s="40" t="s">
        <v>50</v>
      </c>
      <c r="C31" s="41" t="s">
        <v>51</v>
      </c>
      <c r="D31" s="25" t="s">
        <v>43</v>
      </c>
      <c r="E31" s="42">
        <v>89.4</v>
      </c>
      <c r="F31" s="44"/>
      <c r="G31" s="44"/>
      <c r="H31" s="44"/>
      <c r="I31" s="44"/>
      <c r="J31" s="44"/>
      <c r="K31" s="44"/>
      <c r="L31" s="44"/>
      <c r="M31" s="44"/>
    </row>
    <row r="32" spans="1:13" ht="84.75" x14ac:dyDescent="0.2">
      <c r="A32" s="39" t="s">
        <v>52</v>
      </c>
      <c r="B32" s="40" t="s">
        <v>53</v>
      </c>
      <c r="C32" s="41" t="s">
        <v>54</v>
      </c>
      <c r="D32" s="25" t="s">
        <v>43</v>
      </c>
      <c r="E32" s="42">
        <v>22.35</v>
      </c>
      <c r="F32" s="43">
        <v>139.55000000000001</v>
      </c>
      <c r="G32" s="43">
        <v>10.3</v>
      </c>
      <c r="H32" s="43">
        <v>19.57</v>
      </c>
      <c r="I32" s="43">
        <v>2.5499999999999998</v>
      </c>
      <c r="J32" s="44">
        <v>3119</v>
      </c>
      <c r="K32" s="44">
        <v>230</v>
      </c>
      <c r="L32" s="44">
        <v>437</v>
      </c>
      <c r="M32" s="44">
        <v>57</v>
      </c>
    </row>
    <row r="33" spans="1:13" ht="53.25" x14ac:dyDescent="0.2">
      <c r="A33" s="39" t="s">
        <v>55</v>
      </c>
      <c r="B33" s="40" t="s">
        <v>56</v>
      </c>
      <c r="C33" s="41" t="s">
        <v>57</v>
      </c>
      <c r="D33" s="25" t="s">
        <v>43</v>
      </c>
      <c r="E33" s="42">
        <v>25.032</v>
      </c>
      <c r="F33" s="44"/>
      <c r="G33" s="44"/>
      <c r="H33" s="44"/>
      <c r="I33" s="44"/>
      <c r="J33" s="44"/>
      <c r="K33" s="44"/>
      <c r="L33" s="44"/>
      <c r="M33" s="44"/>
    </row>
    <row r="34" spans="1:13" ht="72.75" x14ac:dyDescent="0.2">
      <c r="A34" s="39" t="s">
        <v>58</v>
      </c>
      <c r="B34" s="40" t="s">
        <v>59</v>
      </c>
      <c r="C34" s="41" t="s">
        <v>61</v>
      </c>
      <c r="D34" s="25" t="s">
        <v>60</v>
      </c>
      <c r="E34" s="42">
        <v>44.7</v>
      </c>
      <c r="F34" s="43">
        <v>116.54</v>
      </c>
      <c r="G34" s="43">
        <v>99.86</v>
      </c>
      <c r="H34" s="43">
        <v>13.19</v>
      </c>
      <c r="I34" s="43">
        <v>1</v>
      </c>
      <c r="J34" s="44">
        <v>5209</v>
      </c>
      <c r="K34" s="44">
        <v>4464</v>
      </c>
      <c r="L34" s="44">
        <v>590</v>
      </c>
      <c r="M34" s="44">
        <v>45</v>
      </c>
    </row>
    <row r="35" spans="1:13" ht="65.25" x14ac:dyDescent="0.2">
      <c r="A35" s="39" t="s">
        <v>62</v>
      </c>
      <c r="B35" s="40" t="s">
        <v>63</v>
      </c>
      <c r="C35" s="41" t="s">
        <v>65</v>
      </c>
      <c r="D35" s="25" t="s">
        <v>64</v>
      </c>
      <c r="E35" s="45">
        <v>447</v>
      </c>
      <c r="F35" s="43">
        <v>95.77</v>
      </c>
      <c r="G35" s="44"/>
      <c r="H35" s="44"/>
      <c r="I35" s="44"/>
      <c r="J35" s="44">
        <v>42809</v>
      </c>
      <c r="K35" s="44"/>
      <c r="L35" s="44"/>
      <c r="M35" s="44"/>
    </row>
    <row r="36" spans="1:13" ht="96" x14ac:dyDescent="0.2">
      <c r="A36" s="39" t="s">
        <v>66</v>
      </c>
      <c r="B36" s="40" t="s">
        <v>69</v>
      </c>
      <c r="C36" s="41" t="s">
        <v>68</v>
      </c>
      <c r="D36" s="25" t="s">
        <v>67</v>
      </c>
      <c r="E36" s="42">
        <v>1.17</v>
      </c>
      <c r="F36" s="43">
        <v>3843.06</v>
      </c>
      <c r="G36" s="43">
        <v>590.51</v>
      </c>
      <c r="H36" s="43">
        <v>73.02</v>
      </c>
      <c r="I36" s="43">
        <v>8.6999999999999993</v>
      </c>
      <c r="J36" s="44">
        <v>4496</v>
      </c>
      <c r="K36" s="44">
        <v>691</v>
      </c>
      <c r="L36" s="44">
        <v>85</v>
      </c>
      <c r="M36" s="44">
        <v>10</v>
      </c>
    </row>
    <row r="37" spans="1:13" ht="53.25" x14ac:dyDescent="0.2">
      <c r="A37" s="39" t="s">
        <v>70</v>
      </c>
      <c r="B37" s="40" t="s">
        <v>71</v>
      </c>
      <c r="C37" s="41" t="s">
        <v>73</v>
      </c>
      <c r="D37" s="25" t="s">
        <v>72</v>
      </c>
      <c r="E37" s="45">
        <v>117</v>
      </c>
      <c r="F37" s="43">
        <v>22.36</v>
      </c>
      <c r="G37" s="44"/>
      <c r="H37" s="44"/>
      <c r="I37" s="44"/>
      <c r="J37" s="44">
        <v>2616</v>
      </c>
      <c r="K37" s="44"/>
      <c r="L37" s="44"/>
      <c r="M37" s="44"/>
    </row>
    <row r="38" spans="1:13" ht="84.75" x14ac:dyDescent="0.2">
      <c r="A38" s="39" t="s">
        <v>74</v>
      </c>
      <c r="B38" s="40" t="s">
        <v>75</v>
      </c>
      <c r="C38" s="41" t="s">
        <v>77</v>
      </c>
      <c r="D38" s="25" t="s">
        <v>76</v>
      </c>
      <c r="E38" s="42">
        <v>88.506</v>
      </c>
      <c r="F38" s="43">
        <v>11.42</v>
      </c>
      <c r="G38" s="44"/>
      <c r="H38" s="43">
        <v>11.42</v>
      </c>
      <c r="I38" s="44"/>
      <c r="J38" s="44">
        <v>1011</v>
      </c>
      <c r="K38" s="44"/>
      <c r="L38" s="44">
        <v>1011</v>
      </c>
      <c r="M38" s="44"/>
    </row>
    <row r="39" spans="1:13" ht="19.149999999999999" customHeight="1" x14ac:dyDescent="0.2">
      <c r="A39" s="59" t="s">
        <v>78</v>
      </c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ht="84.75" x14ac:dyDescent="0.2">
      <c r="A40" s="39" t="s">
        <v>79</v>
      </c>
      <c r="B40" s="40" t="s">
        <v>80</v>
      </c>
      <c r="C40" s="41" t="s">
        <v>81</v>
      </c>
      <c r="D40" s="25" t="s">
        <v>47</v>
      </c>
      <c r="E40" s="42">
        <v>3.5000000000000003E-2</v>
      </c>
      <c r="F40" s="43">
        <v>7227.8</v>
      </c>
      <c r="G40" s="43">
        <v>5923.71</v>
      </c>
      <c r="H40" s="43">
        <v>42.3</v>
      </c>
      <c r="I40" s="43">
        <v>14.24</v>
      </c>
      <c r="J40" s="44">
        <v>253</v>
      </c>
      <c r="K40" s="44">
        <v>207</v>
      </c>
      <c r="L40" s="44">
        <v>1</v>
      </c>
      <c r="M40" s="44"/>
    </row>
    <row r="41" spans="1:13" ht="89.25" x14ac:dyDescent="0.2">
      <c r="A41" s="39" t="s">
        <v>82</v>
      </c>
      <c r="B41" s="40" t="s">
        <v>83</v>
      </c>
      <c r="C41" s="41" t="s">
        <v>84</v>
      </c>
      <c r="D41" s="25" t="s">
        <v>64</v>
      </c>
      <c r="E41" s="45">
        <v>3.5</v>
      </c>
      <c r="F41" s="43">
        <v>560.25</v>
      </c>
      <c r="G41" s="44"/>
      <c r="H41" s="44"/>
      <c r="I41" s="44"/>
      <c r="J41" s="44">
        <v>1961</v>
      </c>
      <c r="K41" s="44"/>
      <c r="L41" s="44"/>
      <c r="M41" s="44"/>
    </row>
    <row r="42" spans="1:13" ht="65.25" x14ac:dyDescent="0.2">
      <c r="A42" s="39" t="s">
        <v>85</v>
      </c>
      <c r="B42" s="40" t="s">
        <v>86</v>
      </c>
      <c r="C42" s="41" t="s">
        <v>87</v>
      </c>
      <c r="D42" s="25" t="s">
        <v>64</v>
      </c>
      <c r="E42" s="45">
        <v>1.97</v>
      </c>
      <c r="F42" s="43">
        <v>2840.75</v>
      </c>
      <c r="G42" s="44"/>
      <c r="H42" s="44"/>
      <c r="I42" s="44"/>
      <c r="J42" s="44">
        <v>5596</v>
      </c>
      <c r="K42" s="44"/>
      <c r="L42" s="44"/>
      <c r="M42" s="44"/>
    </row>
    <row r="43" spans="1:13" ht="19.149999999999999" customHeight="1" x14ac:dyDescent="0.2">
      <c r="A43" s="59" t="s">
        <v>88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ht="84.75" x14ac:dyDescent="0.2">
      <c r="A44" s="39" t="s">
        <v>89</v>
      </c>
      <c r="B44" s="40" t="s">
        <v>90</v>
      </c>
      <c r="C44" s="41" t="s">
        <v>91</v>
      </c>
      <c r="D44" s="25" t="s">
        <v>47</v>
      </c>
      <c r="E44" s="42">
        <v>1.4999999999999999E-2</v>
      </c>
      <c r="F44" s="43">
        <v>162.24</v>
      </c>
      <c r="G44" s="43">
        <v>162.24</v>
      </c>
      <c r="H44" s="44"/>
      <c r="I44" s="44"/>
      <c r="J44" s="44">
        <v>2</v>
      </c>
      <c r="K44" s="44">
        <v>2</v>
      </c>
      <c r="L44" s="44"/>
      <c r="M44" s="44"/>
    </row>
    <row r="45" spans="1:13" ht="72.75" x14ac:dyDescent="0.2">
      <c r="A45" s="39" t="s">
        <v>92</v>
      </c>
      <c r="B45" s="40" t="s">
        <v>93</v>
      </c>
      <c r="C45" s="41" t="s">
        <v>94</v>
      </c>
      <c r="D45" s="25" t="s">
        <v>47</v>
      </c>
      <c r="E45" s="42">
        <v>1.4999999999999999E-2</v>
      </c>
      <c r="F45" s="43">
        <v>655.01</v>
      </c>
      <c r="G45" s="43">
        <v>79.02</v>
      </c>
      <c r="H45" s="43">
        <v>6.01</v>
      </c>
      <c r="I45" s="43">
        <v>0.22</v>
      </c>
      <c r="J45" s="44">
        <v>10</v>
      </c>
      <c r="K45" s="44">
        <v>1</v>
      </c>
      <c r="L45" s="44"/>
      <c r="M45" s="44"/>
    </row>
    <row r="46" spans="1:13" ht="72.75" x14ac:dyDescent="0.2">
      <c r="A46" s="39" t="s">
        <v>95</v>
      </c>
      <c r="B46" s="40" t="s">
        <v>96</v>
      </c>
      <c r="C46" s="41" t="s">
        <v>97</v>
      </c>
      <c r="D46" s="25" t="s">
        <v>47</v>
      </c>
      <c r="E46" s="42">
        <v>0.03</v>
      </c>
      <c r="F46" s="43">
        <v>651.27</v>
      </c>
      <c r="G46" s="43">
        <v>29.21</v>
      </c>
      <c r="H46" s="43">
        <v>6.66</v>
      </c>
      <c r="I46" s="43">
        <v>0.33</v>
      </c>
      <c r="J46" s="44">
        <v>20</v>
      </c>
      <c r="K46" s="44">
        <v>1</v>
      </c>
      <c r="L46" s="44"/>
      <c r="M46" s="44"/>
    </row>
    <row r="47" spans="1:13" ht="84.75" x14ac:dyDescent="0.2">
      <c r="A47" s="39" t="s">
        <v>98</v>
      </c>
      <c r="B47" s="40" t="s">
        <v>90</v>
      </c>
      <c r="C47" s="41" t="s">
        <v>99</v>
      </c>
      <c r="D47" s="25" t="s">
        <v>47</v>
      </c>
      <c r="E47" s="42">
        <v>5.0000000000000001E-3</v>
      </c>
      <c r="F47" s="43">
        <v>162.24</v>
      </c>
      <c r="G47" s="43">
        <v>162.24</v>
      </c>
      <c r="H47" s="44"/>
      <c r="I47" s="44"/>
      <c r="J47" s="44">
        <v>1</v>
      </c>
      <c r="K47" s="44">
        <v>1</v>
      </c>
      <c r="L47" s="44"/>
      <c r="M47" s="44"/>
    </row>
    <row r="48" spans="1:13" ht="84.75" x14ac:dyDescent="0.2">
      <c r="A48" s="39" t="s">
        <v>100</v>
      </c>
      <c r="B48" s="40" t="s">
        <v>101</v>
      </c>
      <c r="C48" s="41" t="s">
        <v>102</v>
      </c>
      <c r="D48" s="25" t="s">
        <v>47</v>
      </c>
      <c r="E48" s="45">
        <v>0.5</v>
      </c>
      <c r="F48" s="43">
        <v>3935.63</v>
      </c>
      <c r="G48" s="43">
        <v>636.48</v>
      </c>
      <c r="H48" s="43">
        <v>8.7100000000000009</v>
      </c>
      <c r="I48" s="43">
        <v>1.51</v>
      </c>
      <c r="J48" s="44">
        <v>1968</v>
      </c>
      <c r="K48" s="44">
        <v>318</v>
      </c>
      <c r="L48" s="44">
        <v>4</v>
      </c>
      <c r="M48" s="44">
        <v>1</v>
      </c>
    </row>
    <row r="49" spans="1:13" ht="53.25" x14ac:dyDescent="0.2">
      <c r="A49" s="39" t="s">
        <v>103</v>
      </c>
      <c r="B49" s="40" t="s">
        <v>104</v>
      </c>
      <c r="C49" s="41" t="s">
        <v>106</v>
      </c>
      <c r="D49" s="25" t="s">
        <v>105</v>
      </c>
      <c r="E49" s="45">
        <v>0.6</v>
      </c>
      <c r="F49" s="44"/>
      <c r="G49" s="44"/>
      <c r="H49" s="44"/>
      <c r="I49" s="44"/>
      <c r="J49" s="44"/>
      <c r="K49" s="44"/>
      <c r="L49" s="44"/>
      <c r="M49" s="44"/>
    </row>
    <row r="50" spans="1:13" ht="53.25" x14ac:dyDescent="0.2">
      <c r="A50" s="39" t="s">
        <v>107</v>
      </c>
      <c r="B50" s="40" t="s">
        <v>108</v>
      </c>
      <c r="C50" s="41" t="s">
        <v>110</v>
      </c>
      <c r="D50" s="25" t="s">
        <v>109</v>
      </c>
      <c r="E50" s="45">
        <v>20</v>
      </c>
      <c r="F50" s="43">
        <v>1.47</v>
      </c>
      <c r="G50" s="44"/>
      <c r="H50" s="44"/>
      <c r="I50" s="44"/>
      <c r="J50" s="44">
        <v>29</v>
      </c>
      <c r="K50" s="44"/>
      <c r="L50" s="44"/>
      <c r="M50" s="44"/>
    </row>
    <row r="51" spans="1:13" ht="19.149999999999999" customHeight="1" x14ac:dyDescent="0.2">
      <c r="A51" s="59" t="s">
        <v>111</v>
      </c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ht="72.75" x14ac:dyDescent="0.2">
      <c r="A52" s="39" t="s">
        <v>112</v>
      </c>
      <c r="B52" s="40" t="s">
        <v>113</v>
      </c>
      <c r="C52" s="41" t="s">
        <v>114</v>
      </c>
      <c r="D52" s="25" t="s">
        <v>105</v>
      </c>
      <c r="E52" s="45">
        <v>0.4</v>
      </c>
      <c r="F52" s="43">
        <v>1031.48</v>
      </c>
      <c r="G52" s="43">
        <v>271.66000000000003</v>
      </c>
      <c r="H52" s="43">
        <v>671.33</v>
      </c>
      <c r="I52" s="43">
        <v>78.48</v>
      </c>
      <c r="J52" s="44">
        <v>413</v>
      </c>
      <c r="K52" s="44">
        <v>109</v>
      </c>
      <c r="L52" s="44">
        <v>269</v>
      </c>
      <c r="M52" s="44">
        <v>31</v>
      </c>
    </row>
    <row r="53" spans="1:13" ht="53.25" x14ac:dyDescent="0.2">
      <c r="A53" s="39" t="s">
        <v>115</v>
      </c>
      <c r="B53" s="40" t="s">
        <v>116</v>
      </c>
      <c r="C53" s="41" t="s">
        <v>117</v>
      </c>
      <c r="D53" s="25" t="s">
        <v>105</v>
      </c>
      <c r="E53" s="45">
        <v>0.4</v>
      </c>
      <c r="F53" s="43">
        <v>7571</v>
      </c>
      <c r="G53" s="44"/>
      <c r="H53" s="44"/>
      <c r="I53" s="44"/>
      <c r="J53" s="44">
        <v>3028</v>
      </c>
      <c r="K53" s="44"/>
      <c r="L53" s="44"/>
      <c r="M53" s="44"/>
    </row>
    <row r="54" spans="1:13" ht="82.5" x14ac:dyDescent="0.2">
      <c r="A54" s="39" t="s">
        <v>118</v>
      </c>
      <c r="B54" s="40" t="s">
        <v>119</v>
      </c>
      <c r="C54" s="41" t="s">
        <v>120</v>
      </c>
      <c r="D54" s="25" t="s">
        <v>47</v>
      </c>
      <c r="E54" s="42">
        <v>0.05</v>
      </c>
      <c r="F54" s="43">
        <v>77.23</v>
      </c>
      <c r="G54" s="43">
        <v>56.55</v>
      </c>
      <c r="H54" s="43">
        <v>9.2200000000000006</v>
      </c>
      <c r="I54" s="43">
        <v>0.22</v>
      </c>
      <c r="J54" s="44">
        <v>4</v>
      </c>
      <c r="K54" s="44">
        <v>3</v>
      </c>
      <c r="L54" s="44"/>
      <c r="M54" s="44"/>
    </row>
    <row r="55" spans="1:13" ht="82.5" x14ac:dyDescent="0.2">
      <c r="A55" s="39" t="s">
        <v>121</v>
      </c>
      <c r="B55" s="40" t="s">
        <v>122</v>
      </c>
      <c r="C55" s="41" t="s">
        <v>123</v>
      </c>
      <c r="D55" s="25" t="s">
        <v>47</v>
      </c>
      <c r="E55" s="42">
        <v>0.05</v>
      </c>
      <c r="F55" s="43">
        <v>34.67</v>
      </c>
      <c r="G55" s="43">
        <v>19.32</v>
      </c>
      <c r="H55" s="43">
        <v>6.01</v>
      </c>
      <c r="I55" s="43">
        <v>0.22</v>
      </c>
      <c r="J55" s="44">
        <v>2</v>
      </c>
      <c r="K55" s="44">
        <v>1</v>
      </c>
      <c r="L55" s="44"/>
      <c r="M55" s="44"/>
    </row>
    <row r="56" spans="1:13" ht="15" x14ac:dyDescent="0.2">
      <c r="A56" s="54" t="s">
        <v>124</v>
      </c>
      <c r="B56" s="55"/>
      <c r="C56" s="55"/>
      <c r="D56" s="55"/>
      <c r="E56" s="55"/>
      <c r="F56" s="55"/>
      <c r="G56" s="55"/>
      <c r="H56" s="55"/>
      <c r="I56" s="55"/>
      <c r="J56" s="43">
        <v>81886</v>
      </c>
      <c r="K56" s="43">
        <v>6950</v>
      </c>
      <c r="L56" s="43">
        <v>5069</v>
      </c>
      <c r="M56" s="43">
        <v>395</v>
      </c>
    </row>
    <row r="57" spans="1:13" ht="15" x14ac:dyDescent="0.2">
      <c r="A57" s="54" t="s">
        <v>125</v>
      </c>
      <c r="B57" s="55"/>
      <c r="C57" s="55"/>
      <c r="D57" s="55"/>
      <c r="E57" s="55"/>
      <c r="F57" s="55"/>
      <c r="G57" s="55"/>
      <c r="H57" s="55"/>
      <c r="I57" s="55"/>
      <c r="J57" s="43">
        <v>834029</v>
      </c>
      <c r="K57" s="43">
        <v>194948</v>
      </c>
      <c r="L57" s="43">
        <v>46210</v>
      </c>
      <c r="M57" s="43">
        <v>11080</v>
      </c>
    </row>
    <row r="58" spans="1:13" ht="15" x14ac:dyDescent="0.2">
      <c r="A58" s="54" t="s">
        <v>126</v>
      </c>
      <c r="B58" s="55"/>
      <c r="C58" s="55"/>
      <c r="D58" s="55"/>
      <c r="E58" s="55"/>
      <c r="F58" s="55"/>
      <c r="G58" s="55"/>
      <c r="H58" s="55"/>
      <c r="I58" s="55"/>
      <c r="J58" s="43">
        <v>140098</v>
      </c>
      <c r="K58" s="44"/>
      <c r="L58" s="44"/>
      <c r="M58" s="44"/>
    </row>
    <row r="59" spans="1:13" ht="15" x14ac:dyDescent="0.2">
      <c r="A59" s="54" t="s">
        <v>127</v>
      </c>
      <c r="B59" s="55"/>
      <c r="C59" s="55"/>
      <c r="D59" s="55"/>
      <c r="E59" s="55"/>
      <c r="F59" s="55"/>
      <c r="G59" s="55"/>
      <c r="H59" s="55"/>
      <c r="I59" s="55"/>
      <c r="J59" s="43">
        <v>92714</v>
      </c>
      <c r="K59" s="44"/>
      <c r="L59" s="44"/>
      <c r="M59" s="44"/>
    </row>
    <row r="60" spans="1:13" ht="15" x14ac:dyDescent="0.2">
      <c r="A60" s="56" t="s">
        <v>128</v>
      </c>
      <c r="B60" s="55"/>
      <c r="C60" s="55"/>
      <c r="D60" s="55"/>
      <c r="E60" s="55"/>
      <c r="F60" s="55"/>
      <c r="G60" s="55"/>
      <c r="H60" s="55"/>
      <c r="I60" s="55"/>
      <c r="J60" s="44"/>
      <c r="K60" s="44"/>
      <c r="L60" s="44"/>
      <c r="M60" s="44"/>
    </row>
    <row r="61" spans="1:13" ht="15" x14ac:dyDescent="0.2">
      <c r="A61" s="54" t="s">
        <v>129</v>
      </c>
      <c r="B61" s="55"/>
      <c r="C61" s="55"/>
      <c r="D61" s="55"/>
      <c r="E61" s="55"/>
      <c r="F61" s="55"/>
      <c r="G61" s="55"/>
      <c r="H61" s="55"/>
      <c r="I61" s="55"/>
      <c r="J61" s="43">
        <v>59549</v>
      </c>
      <c r="K61" s="44"/>
      <c r="L61" s="44"/>
      <c r="M61" s="44"/>
    </row>
    <row r="62" spans="1:13" ht="15" x14ac:dyDescent="0.2">
      <c r="A62" s="54" t="s">
        <v>130</v>
      </c>
      <c r="B62" s="55"/>
      <c r="C62" s="55"/>
      <c r="D62" s="55"/>
      <c r="E62" s="55"/>
      <c r="F62" s="55"/>
      <c r="G62" s="55"/>
      <c r="H62" s="55"/>
      <c r="I62" s="55"/>
      <c r="J62" s="43">
        <v>839041</v>
      </c>
      <c r="K62" s="44"/>
      <c r="L62" s="44"/>
      <c r="M62" s="44"/>
    </row>
    <row r="63" spans="1:13" ht="15" x14ac:dyDescent="0.2">
      <c r="A63" s="54" t="s">
        <v>131</v>
      </c>
      <c r="B63" s="55"/>
      <c r="C63" s="55"/>
      <c r="D63" s="55"/>
      <c r="E63" s="55"/>
      <c r="F63" s="55"/>
      <c r="G63" s="55"/>
      <c r="H63" s="55"/>
      <c r="I63" s="55"/>
      <c r="J63" s="43">
        <v>12769</v>
      </c>
      <c r="K63" s="44"/>
      <c r="L63" s="44"/>
      <c r="M63" s="44"/>
    </row>
    <row r="64" spans="1:13" ht="15" x14ac:dyDescent="0.2">
      <c r="A64" s="54" t="s">
        <v>132</v>
      </c>
      <c r="B64" s="55"/>
      <c r="C64" s="55"/>
      <c r="D64" s="55"/>
      <c r="E64" s="55"/>
      <c r="F64" s="55"/>
      <c r="G64" s="55"/>
      <c r="H64" s="55"/>
      <c r="I64" s="55"/>
      <c r="J64" s="43">
        <v>12661</v>
      </c>
      <c r="K64" s="44"/>
      <c r="L64" s="44"/>
      <c r="M64" s="44"/>
    </row>
    <row r="65" spans="1:13" ht="15" x14ac:dyDescent="0.2">
      <c r="A65" s="54" t="s">
        <v>133</v>
      </c>
      <c r="B65" s="55"/>
      <c r="C65" s="55"/>
      <c r="D65" s="55"/>
      <c r="E65" s="55"/>
      <c r="F65" s="55"/>
      <c r="G65" s="55"/>
      <c r="H65" s="55"/>
      <c r="I65" s="55"/>
      <c r="J65" s="43">
        <v>42646</v>
      </c>
      <c r="K65" s="44"/>
      <c r="L65" s="44"/>
      <c r="M65" s="44"/>
    </row>
    <row r="66" spans="1:13" ht="15" x14ac:dyDescent="0.2">
      <c r="A66" s="54" t="s">
        <v>134</v>
      </c>
      <c r="B66" s="55"/>
      <c r="C66" s="55"/>
      <c r="D66" s="55"/>
      <c r="E66" s="55"/>
      <c r="F66" s="55"/>
      <c r="G66" s="55"/>
      <c r="H66" s="55"/>
      <c r="I66" s="55"/>
      <c r="J66" s="43">
        <v>271</v>
      </c>
      <c r="K66" s="44"/>
      <c r="L66" s="44"/>
      <c r="M66" s="44"/>
    </row>
    <row r="67" spans="1:13" ht="15" x14ac:dyDescent="0.2">
      <c r="A67" s="54" t="s">
        <v>135</v>
      </c>
      <c r="B67" s="55"/>
      <c r="C67" s="55"/>
      <c r="D67" s="55"/>
      <c r="E67" s="55"/>
      <c r="F67" s="55"/>
      <c r="G67" s="55"/>
      <c r="H67" s="55"/>
      <c r="I67" s="55"/>
      <c r="J67" s="43">
        <v>573</v>
      </c>
      <c r="K67" s="44"/>
      <c r="L67" s="44"/>
      <c r="M67" s="44"/>
    </row>
    <row r="68" spans="1:13" ht="15" x14ac:dyDescent="0.2">
      <c r="A68" s="54" t="s">
        <v>136</v>
      </c>
      <c r="B68" s="55"/>
      <c r="C68" s="55"/>
      <c r="D68" s="55"/>
      <c r="E68" s="55"/>
      <c r="F68" s="55"/>
      <c r="G68" s="55"/>
      <c r="H68" s="55"/>
      <c r="I68" s="55"/>
      <c r="J68" s="43">
        <v>32763</v>
      </c>
      <c r="K68" s="44"/>
      <c r="L68" s="44"/>
      <c r="M68" s="44"/>
    </row>
    <row r="69" spans="1:13" ht="15" x14ac:dyDescent="0.2">
      <c r="A69" s="54" t="s">
        <v>137</v>
      </c>
      <c r="B69" s="55"/>
      <c r="C69" s="55"/>
      <c r="D69" s="55"/>
      <c r="E69" s="55"/>
      <c r="F69" s="55"/>
      <c r="G69" s="55"/>
      <c r="H69" s="55"/>
      <c r="I69" s="55"/>
      <c r="J69" s="43">
        <v>66568</v>
      </c>
      <c r="K69" s="44"/>
      <c r="L69" s="44"/>
      <c r="M69" s="44"/>
    </row>
    <row r="70" spans="1:13" ht="15" x14ac:dyDescent="0.2">
      <c r="A70" s="54" t="s">
        <v>138</v>
      </c>
      <c r="B70" s="55"/>
      <c r="C70" s="55"/>
      <c r="D70" s="55"/>
      <c r="E70" s="55"/>
      <c r="F70" s="55"/>
      <c r="G70" s="55"/>
      <c r="H70" s="55"/>
      <c r="I70" s="55"/>
      <c r="J70" s="43">
        <v>1066841</v>
      </c>
      <c r="K70" s="44"/>
      <c r="L70" s="44"/>
      <c r="M70" s="44"/>
    </row>
    <row r="71" spans="1:13" ht="15" x14ac:dyDescent="0.2">
      <c r="A71" s="54" t="s">
        <v>139</v>
      </c>
      <c r="B71" s="55"/>
      <c r="C71" s="55"/>
      <c r="D71" s="55"/>
      <c r="E71" s="55"/>
      <c r="F71" s="55"/>
      <c r="G71" s="55"/>
      <c r="H71" s="55"/>
      <c r="I71" s="55"/>
      <c r="J71" s="44"/>
      <c r="K71" s="44"/>
      <c r="L71" s="44"/>
      <c r="M71" s="44"/>
    </row>
    <row r="72" spans="1:13" ht="15" x14ac:dyDescent="0.2">
      <c r="A72" s="54" t="s">
        <v>140</v>
      </c>
      <c r="B72" s="55"/>
      <c r="C72" s="55"/>
      <c r="D72" s="55"/>
      <c r="E72" s="55"/>
      <c r="F72" s="55"/>
      <c r="G72" s="55"/>
      <c r="H72" s="55"/>
      <c r="I72" s="55"/>
      <c r="J72" s="43">
        <v>592871</v>
      </c>
      <c r="K72" s="44"/>
      <c r="L72" s="44"/>
      <c r="M72" s="44"/>
    </row>
    <row r="73" spans="1:13" ht="15" x14ac:dyDescent="0.2">
      <c r="A73" s="54" t="s">
        <v>141</v>
      </c>
      <c r="B73" s="55"/>
      <c r="C73" s="55"/>
      <c r="D73" s="55"/>
      <c r="E73" s="55"/>
      <c r="F73" s="55"/>
      <c r="G73" s="55"/>
      <c r="H73" s="55"/>
      <c r="I73" s="55"/>
      <c r="J73" s="43">
        <v>46210</v>
      </c>
      <c r="K73" s="44"/>
      <c r="L73" s="44"/>
      <c r="M73" s="44"/>
    </row>
    <row r="74" spans="1:13" ht="15" x14ac:dyDescent="0.2">
      <c r="A74" s="54" t="s">
        <v>142</v>
      </c>
      <c r="B74" s="55"/>
      <c r="C74" s="55"/>
      <c r="D74" s="55"/>
      <c r="E74" s="55"/>
      <c r="F74" s="55"/>
      <c r="G74" s="55"/>
      <c r="H74" s="55"/>
      <c r="I74" s="55"/>
      <c r="J74" s="43">
        <v>206028</v>
      </c>
      <c r="K74" s="44"/>
      <c r="L74" s="44"/>
      <c r="M74" s="44"/>
    </row>
    <row r="75" spans="1:13" ht="15" x14ac:dyDescent="0.2">
      <c r="A75" s="54" t="s">
        <v>143</v>
      </c>
      <c r="B75" s="55"/>
      <c r="C75" s="55"/>
      <c r="D75" s="55"/>
      <c r="E75" s="55"/>
      <c r="F75" s="55"/>
      <c r="G75" s="55"/>
      <c r="H75" s="55"/>
      <c r="I75" s="55"/>
      <c r="J75" s="43">
        <v>140098</v>
      </c>
      <c r="K75" s="44"/>
      <c r="L75" s="44"/>
      <c r="M75" s="44"/>
    </row>
    <row r="76" spans="1:13" ht="15" x14ac:dyDescent="0.2">
      <c r="A76" s="54" t="s">
        <v>144</v>
      </c>
      <c r="B76" s="55"/>
      <c r="C76" s="55"/>
      <c r="D76" s="55"/>
      <c r="E76" s="55"/>
      <c r="F76" s="55"/>
      <c r="G76" s="55"/>
      <c r="H76" s="55"/>
      <c r="I76" s="55"/>
      <c r="J76" s="43">
        <v>92714</v>
      </c>
      <c r="K76" s="44"/>
      <c r="L76" s="44"/>
      <c r="M76" s="44"/>
    </row>
    <row r="77" spans="1:13" ht="15" x14ac:dyDescent="0.2">
      <c r="A77" s="54" t="s">
        <v>145</v>
      </c>
      <c r="B77" s="55"/>
      <c r="C77" s="55"/>
      <c r="D77" s="55"/>
      <c r="E77" s="55"/>
      <c r="F77" s="55"/>
      <c r="G77" s="55"/>
      <c r="H77" s="55"/>
      <c r="I77" s="55"/>
      <c r="J77" s="43">
        <v>27251</v>
      </c>
      <c r="K77" s="44"/>
      <c r="L77" s="44"/>
      <c r="M77" s="44"/>
    </row>
    <row r="78" spans="1:13" ht="15" x14ac:dyDescent="0.2">
      <c r="A78" s="56" t="s">
        <v>146</v>
      </c>
      <c r="B78" s="55"/>
      <c r="C78" s="55"/>
      <c r="D78" s="55"/>
      <c r="E78" s="55"/>
      <c r="F78" s="55"/>
      <c r="G78" s="55"/>
      <c r="H78" s="55"/>
      <c r="I78" s="55"/>
      <c r="J78" s="46">
        <v>1094092</v>
      </c>
      <c r="K78" s="44"/>
      <c r="L78" s="44"/>
      <c r="M78" s="44"/>
    </row>
    <row r="79" spans="1:13" ht="15" x14ac:dyDescent="0.2">
      <c r="A79" s="54" t="s">
        <v>147</v>
      </c>
      <c r="B79" s="55"/>
      <c r="C79" s="55"/>
      <c r="D79" s="55"/>
      <c r="E79" s="55"/>
      <c r="F79" s="55"/>
      <c r="G79" s="55"/>
      <c r="H79" s="55"/>
      <c r="I79" s="55"/>
      <c r="J79" s="43">
        <v>218818</v>
      </c>
      <c r="K79" s="44"/>
      <c r="L79" s="44"/>
      <c r="M79" s="44"/>
    </row>
    <row r="80" spans="1:13" ht="15" x14ac:dyDescent="0.2">
      <c r="A80" s="56" t="s">
        <v>148</v>
      </c>
      <c r="B80" s="55"/>
      <c r="C80" s="55"/>
      <c r="D80" s="55"/>
      <c r="E80" s="55"/>
      <c r="F80" s="55"/>
      <c r="G80" s="55"/>
      <c r="H80" s="55"/>
      <c r="I80" s="55"/>
      <c r="J80" s="46">
        <v>1312910</v>
      </c>
      <c r="K80" s="44"/>
      <c r="L80" s="44"/>
      <c r="M80" s="44"/>
    </row>
    <row r="84" spans="1:13" x14ac:dyDescent="0.2">
      <c r="A84" s="47" t="s">
        <v>149</v>
      </c>
      <c r="B84" s="48"/>
      <c r="C84" s="49"/>
      <c r="D84" s="47"/>
      <c r="E84" s="50"/>
      <c r="F84" s="51"/>
      <c r="G84" s="51"/>
      <c r="H84" s="51"/>
      <c r="I84" s="51"/>
      <c r="J84" s="51"/>
      <c r="K84" s="51"/>
      <c r="L84" s="51"/>
      <c r="M84" s="51"/>
    </row>
    <row r="85" spans="1:13" ht="15" x14ac:dyDescent="0.2">
      <c r="A85" s="52" t="s">
        <v>150</v>
      </c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</row>
    <row r="87" spans="1:13" ht="15" x14ac:dyDescent="0.2">
      <c r="A87" s="47" t="s">
        <v>151</v>
      </c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</row>
    <row r="88" spans="1:13" ht="15" x14ac:dyDescent="0.2">
      <c r="A88" s="52" t="s">
        <v>150</v>
      </c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</row>
  </sheetData>
  <mergeCells count="50">
    <mergeCell ref="A6:M6"/>
    <mergeCell ref="C15:M15"/>
    <mergeCell ref="E16:F16"/>
    <mergeCell ref="E17:F17"/>
    <mergeCell ref="C12:M12"/>
    <mergeCell ref="E18:F18"/>
    <mergeCell ref="A26:M26"/>
    <mergeCell ref="A39:M39"/>
    <mergeCell ref="A43:M43"/>
    <mergeCell ref="A51:M51"/>
    <mergeCell ref="F22:I22"/>
    <mergeCell ref="J22:M22"/>
    <mergeCell ref="F23:F24"/>
    <mergeCell ref="G23:I23"/>
    <mergeCell ref="J23:J24"/>
    <mergeCell ref="K23:M23"/>
    <mergeCell ref="A22:A24"/>
    <mergeCell ref="B22:B24"/>
    <mergeCell ref="C22:C24"/>
    <mergeCell ref="D22:D24"/>
    <mergeCell ref="E22:E24"/>
    <mergeCell ref="A56:I56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74:I74"/>
    <mergeCell ref="A75:I75"/>
    <mergeCell ref="A84:M84"/>
    <mergeCell ref="A85:M85"/>
    <mergeCell ref="A87:M87"/>
    <mergeCell ref="A88:M88"/>
    <mergeCell ref="A76:I76"/>
    <mergeCell ref="A77:I77"/>
    <mergeCell ref="A78:I78"/>
    <mergeCell ref="A79:I79"/>
    <mergeCell ref="A80:I80"/>
  </mergeCells>
  <pageMargins left="0.23622047244094491" right="0" top="0.51181102362204722" bottom="0.39370078740157483" header="0.31496062992125984" footer="0.19685039370078741"/>
  <pageSetup paperSize="9" scale="96" fitToHeight="0" orientation="landscape" r:id="rId1"/>
  <headerFooter alignWithMargins="0">
    <oddHeader>&amp;LГРАНД-Смета 2021&amp;C19.03.2021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 13 граф</vt:lpstr>
      <vt:lpstr>'ЛСР 13 граф'!Заголовки_для_печати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vasilyevamn</dc:creator>
  <cp:lastModifiedBy>Пользователь</cp:lastModifiedBy>
  <cp:lastPrinted>2021-03-19T07:18:16Z</cp:lastPrinted>
  <dcterms:created xsi:type="dcterms:W3CDTF">2012-09-25T04:33:48Z</dcterms:created>
  <dcterms:modified xsi:type="dcterms:W3CDTF">2021-03-25T07:41:24Z</dcterms:modified>
</cp:coreProperties>
</file>