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  <c r="F7" i="1" l="1"/>
  <c r="F8" i="1"/>
  <c r="F6" i="1"/>
  <c r="G8" i="1" l="1"/>
  <c r="G7" i="1"/>
  <c r="H7" i="1" s="1"/>
  <c r="G6" i="1"/>
  <c r="H6" i="1" l="1"/>
  <c r="I6" i="1"/>
  <c r="K6" i="1"/>
</calcChain>
</file>

<file path=xl/sharedStrings.xml><?xml version="1.0" encoding="utf-8"?>
<sst xmlns="http://schemas.openxmlformats.org/spreadsheetml/2006/main" count="18" uniqueCount="18">
  <si>
    <t>V</t>
  </si>
  <si>
    <t>объём закуп.продукции</t>
  </si>
  <si>
    <t>ценовая информ.</t>
  </si>
  <si>
    <t>i=1</t>
  </si>
  <si>
    <t>i=2</t>
  </si>
  <si>
    <t>i=3</t>
  </si>
  <si>
    <t>сведен.об источ.</t>
  </si>
  <si>
    <t>Ki</t>
  </si>
  <si>
    <t>Ценов.информ. (ЦИi), руб.</t>
  </si>
  <si>
    <t>Цi=Ki*Циi</t>
  </si>
  <si>
    <t>V,%</t>
  </si>
  <si>
    <t>среднее арифм.цен</t>
  </si>
  <si>
    <t>среднее квадратич. отклонение</t>
  </si>
  <si>
    <t>корень из средн.квадратич. откл.</t>
  </si>
  <si>
    <t>источник №1</t>
  </si>
  <si>
    <t>источник №2</t>
  </si>
  <si>
    <t>источник №3</t>
  </si>
  <si>
    <t>Примерная таблица расчёта коэффициента вариации (V) НМЦК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</si>
</sst>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H16" sqref="H16"/>
    </sheetView>
  </sheetViews>
  <sheetFormatPr defaultRowHeight="15" x14ac:dyDescent="0.25"/>
  <cols>
    <col min="1" max="1" width="11.140625" customWidth="1"/>
    <col min="2" max="2" width="15.42578125" customWidth="1"/>
    <col min="4" max="4" width="11.42578125" customWidth="1"/>
    <col min="6" max="6" width="10.28515625" customWidth="1"/>
    <col min="7" max="7" width="11" customWidth="1"/>
    <col min="8" max="8" width="11.85546875" customWidth="1"/>
    <col min="9" max="9" width="11.140625" customWidth="1"/>
    <col min="10" max="10" width="13.42578125" customWidth="1"/>
  </cols>
  <sheetData>
    <row r="1" spans="1:13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3" ht="15" customHeight="1" x14ac:dyDescent="0.25">
      <c r="A3" s="10" t="s">
        <v>1</v>
      </c>
      <c r="B3" s="11" t="s">
        <v>2</v>
      </c>
      <c r="C3" s="11"/>
      <c r="D3" s="11"/>
      <c r="E3" s="10" t="s">
        <v>7</v>
      </c>
      <c r="F3" s="10" t="s">
        <v>9</v>
      </c>
      <c r="G3" s="10" t="s">
        <v>11</v>
      </c>
      <c r="H3" s="10" t="s">
        <v>12</v>
      </c>
      <c r="I3" s="10"/>
      <c r="J3" s="10" t="s">
        <v>13</v>
      </c>
      <c r="K3" s="11" t="s">
        <v>10</v>
      </c>
    </row>
    <row r="4" spans="1:13" x14ac:dyDescent="0.25">
      <c r="A4" s="10"/>
      <c r="B4" s="11"/>
      <c r="C4" s="11"/>
      <c r="D4" s="11"/>
      <c r="E4" s="10"/>
      <c r="F4" s="10"/>
      <c r="G4" s="10"/>
      <c r="H4" s="10"/>
      <c r="I4" s="10"/>
      <c r="J4" s="10"/>
      <c r="K4" s="11"/>
    </row>
    <row r="5" spans="1:13" s="2" customFormat="1" ht="45.75" customHeight="1" x14ac:dyDescent="0.25">
      <c r="A5" s="10"/>
      <c r="B5" s="10" t="s">
        <v>6</v>
      </c>
      <c r="C5" s="10"/>
      <c r="D5" s="3" t="s">
        <v>8</v>
      </c>
      <c r="E5" s="10"/>
      <c r="F5" s="10"/>
      <c r="G5" s="10"/>
      <c r="H5" s="10"/>
      <c r="I5" s="10"/>
      <c r="J5" s="10"/>
      <c r="K5" s="11"/>
    </row>
    <row r="6" spans="1:13" x14ac:dyDescent="0.25">
      <c r="A6" s="4" t="s">
        <v>0</v>
      </c>
      <c r="B6" s="3" t="s">
        <v>14</v>
      </c>
      <c r="C6" s="3" t="s">
        <v>3</v>
      </c>
      <c r="D6" s="5">
        <v>2450</v>
      </c>
      <c r="E6" s="4">
        <v>1</v>
      </c>
      <c r="F6" s="4">
        <f>E6*D6</f>
        <v>2450</v>
      </c>
      <c r="G6" s="6">
        <f>(F6+F7+F8)/3</f>
        <v>2876.6666666666665</v>
      </c>
      <c r="H6" s="6">
        <f>(F6-G6)*(F6-G6)+(F7-G7)*(F7-G7)+(F8-G8)*(F8-G8)</f>
        <v>289266.66666666669</v>
      </c>
      <c r="I6" s="6">
        <f>H6/(3-1)</f>
        <v>144633.33333333334</v>
      </c>
      <c r="J6" s="7">
        <f>SQRT(I6)</f>
        <v>380.30689361794816</v>
      </c>
      <c r="K6" s="6">
        <f>J6/G6*100</f>
        <v>13.220401863891592</v>
      </c>
      <c r="L6" s="1"/>
      <c r="M6" s="1"/>
    </row>
    <row r="7" spans="1:13" x14ac:dyDescent="0.25">
      <c r="A7" s="8"/>
      <c r="B7" s="3" t="s">
        <v>15</v>
      </c>
      <c r="C7" s="3" t="s">
        <v>4</v>
      </c>
      <c r="D7" s="5">
        <v>3000</v>
      </c>
      <c r="E7" s="4">
        <v>1</v>
      </c>
      <c r="F7" s="4">
        <f t="shared" ref="F7:F8" si="0">E7*D7</f>
        <v>3000</v>
      </c>
      <c r="G7" s="6">
        <f>(F6+F7+F8)/3</f>
        <v>2876.6666666666665</v>
      </c>
      <c r="H7" s="6">
        <f>POWER(F7-G7,2)+POWER(F6-G6,2)+POWER(F8-G8,2)</f>
        <v>289266.66666666669</v>
      </c>
      <c r="I7" s="8"/>
      <c r="J7" s="7"/>
      <c r="K7" s="6"/>
    </row>
    <row r="8" spans="1:13" x14ac:dyDescent="0.25">
      <c r="A8" s="8"/>
      <c r="B8" s="3" t="s">
        <v>16</v>
      </c>
      <c r="C8" s="3" t="s">
        <v>5</v>
      </c>
      <c r="D8" s="5">
        <v>3180</v>
      </c>
      <c r="E8" s="4">
        <v>1</v>
      </c>
      <c r="F8" s="4">
        <f t="shared" si="0"/>
        <v>3180</v>
      </c>
      <c r="G8" s="6">
        <f>(F6+F7+F8)/3</f>
        <v>2876.6666666666665</v>
      </c>
      <c r="H8" s="6"/>
      <c r="I8" s="8"/>
      <c r="J8" s="8"/>
      <c r="K8" s="8"/>
    </row>
  </sheetData>
  <mergeCells count="10">
    <mergeCell ref="A1:K1"/>
    <mergeCell ref="A3:A5"/>
    <mergeCell ref="J3:J5"/>
    <mergeCell ref="K3:K5"/>
    <mergeCell ref="G3:G5"/>
    <mergeCell ref="H3:I5"/>
    <mergeCell ref="B3:D4"/>
    <mergeCell ref="B5:C5"/>
    <mergeCell ref="E3:E5"/>
    <mergeCell ref="F3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2014-02-10T11:15:03Z</dcterms:modified>
</cp:coreProperties>
</file>